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mc:AlternateContent xmlns:mc="http://schemas.openxmlformats.org/markup-compatibility/2006">
    <mc:Choice Requires="x15">
      <x15ac:absPath xmlns:x15ac="http://schemas.microsoft.com/office/spreadsheetml/2010/11/ac" url="https://acrpdc.sharepoint.com/sites/Gov/Shared Documents/Board of Trustees/Orientation/2022/"/>
    </mc:Choice>
  </mc:AlternateContent>
  <xr:revisionPtr revIDLastSave="5" documentId="8_{A1E2648B-D476-4512-868B-520510766BFA}" xr6:coauthVersionLast="47" xr6:coauthVersionMax="47" xr10:uidLastSave="{6CEFCBCB-6E4A-4523-ABD4-1795D6FC01F5}"/>
  <bookViews>
    <workbookView xWindow="-120" yWindow="-120" windowWidth="20730" windowHeight="11160" xr2:uid="{00000000-000D-0000-FFFF-FFFF00000000}"/>
  </bookViews>
  <sheets>
    <sheet name="Travel Expense Report" sheetId="2" r:id="rId1"/>
    <sheet name="Travel Expense Report (Sample)" sheetId="1"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2" l="1"/>
  <c r="O24" i="2" l="1"/>
  <c r="K24" i="2"/>
  <c r="O23" i="2"/>
  <c r="K23" i="2"/>
  <c r="O22" i="2"/>
  <c r="K22" i="2"/>
  <c r="O21" i="2"/>
  <c r="K21" i="2"/>
  <c r="O20" i="2"/>
  <c r="K20" i="2"/>
  <c r="O19" i="2"/>
  <c r="K19" i="2"/>
  <c r="O18" i="2"/>
  <c r="K18" i="2"/>
  <c r="O17" i="2"/>
  <c r="K17" i="2"/>
  <c r="O16" i="2"/>
  <c r="K16" i="2"/>
  <c r="O15" i="2"/>
  <c r="K15" i="2"/>
  <c r="O14" i="2"/>
  <c r="K14" i="2"/>
  <c r="O13" i="2"/>
  <c r="K13" i="2"/>
  <c r="G5" i="2"/>
  <c r="K24" i="1"/>
  <c r="K23" i="1"/>
  <c r="K22" i="1"/>
  <c r="K21" i="1"/>
  <c r="K20" i="1"/>
  <c r="K19" i="1"/>
  <c r="K18" i="1"/>
  <c r="K17" i="1"/>
  <c r="K16" i="1"/>
  <c r="K15" i="1"/>
  <c r="K14" i="1"/>
  <c r="K13" i="1"/>
  <c r="G5" i="1"/>
  <c r="G3" i="1"/>
  <c r="O23" i="1" s="1"/>
  <c r="P23" i="1" s="1"/>
  <c r="P16" i="2" l="1"/>
  <c r="P20" i="2"/>
  <c r="P13" i="2"/>
  <c r="P17" i="2"/>
  <c r="P14" i="2"/>
  <c r="P18" i="2"/>
  <c r="P21" i="2"/>
  <c r="P23" i="2"/>
  <c r="P15" i="2"/>
  <c r="P22" i="2"/>
  <c r="P24" i="2"/>
  <c r="P19" i="2"/>
  <c r="O13" i="1"/>
  <c r="P13" i="1" s="1"/>
  <c r="O17" i="1"/>
  <c r="P17" i="1" s="1"/>
  <c r="O21" i="1"/>
  <c r="P21" i="1" s="1"/>
  <c r="O16" i="1"/>
  <c r="P16" i="1" s="1"/>
  <c r="O20" i="1"/>
  <c r="P20" i="1" s="1"/>
  <c r="O24" i="1"/>
  <c r="P24" i="1" s="1"/>
  <c r="O14" i="1"/>
  <c r="P14" i="1" s="1"/>
  <c r="O18" i="1"/>
  <c r="P18" i="1" s="1"/>
  <c r="O22" i="1"/>
  <c r="P22" i="1" s="1"/>
  <c r="O15" i="1"/>
  <c r="P15" i="1" s="1"/>
  <c r="O19" i="1"/>
  <c r="P19" i="1" s="1"/>
  <c r="P25" i="2" l="1"/>
  <c r="G7" i="2" s="1"/>
  <c r="P25" i="1"/>
  <c r="G7" i="1" s="1"/>
</calcChain>
</file>

<file path=xl/sharedStrings.xml><?xml version="1.0" encoding="utf-8"?>
<sst xmlns="http://schemas.openxmlformats.org/spreadsheetml/2006/main" count="145" uniqueCount="81">
  <si>
    <t>Travel Expense Report</t>
  </si>
  <si>
    <t>Name</t>
  </si>
  <si>
    <t>Kevin Smith</t>
  </si>
  <si>
    <t>Per Mile Reimbursement</t>
  </si>
  <si>
    <t>Date Submitted</t>
  </si>
  <si>
    <t>Address</t>
  </si>
  <si>
    <t>123 Main St.</t>
  </si>
  <si>
    <t>Period</t>
  </si>
  <si>
    <t>Event</t>
  </si>
  <si>
    <t>Global Conference - Boston, MA</t>
  </si>
  <si>
    <t>Anywhere, US  12345-1234</t>
  </si>
  <si>
    <t>Total Reimbursement Due</t>
  </si>
  <si>
    <t>Authorized by</t>
  </si>
  <si>
    <t>Signature</t>
  </si>
  <si>
    <t>Business Unit:  ACRP, ACAD or APPI</t>
  </si>
  <si>
    <t>ACRP</t>
  </si>
  <si>
    <t>Cost Center - Project - Department</t>
  </si>
  <si>
    <t>410-000-400</t>
  </si>
  <si>
    <t>Date</t>
  </si>
  <si>
    <t>Description of Expense</t>
  </si>
  <si>
    <t>Airfare</t>
  </si>
  <si>
    <t>Lodging</t>
  </si>
  <si>
    <r>
      <t xml:space="preserve">Ground
Transportation
</t>
    </r>
    <r>
      <rPr>
        <sz val="8"/>
        <rFont val="Tahoma"/>
        <family val="2"/>
      </rPr>
      <t>(Gas, Rental Car, Taxi)</t>
    </r>
  </si>
  <si>
    <t>Meals</t>
  </si>
  <si>
    <t>Other</t>
  </si>
  <si>
    <r>
      <t xml:space="preserve">TOTAL
</t>
    </r>
    <r>
      <rPr>
        <sz val="8"/>
        <rFont val="Tahoma"/>
        <family val="2"/>
      </rPr>
      <t>(in original currency)</t>
    </r>
  </si>
  <si>
    <r>
      <t xml:space="preserve">Expense Currency
</t>
    </r>
    <r>
      <rPr>
        <sz val="8"/>
        <rFont val="Tahoma"/>
        <family val="2"/>
      </rPr>
      <t>(USD, GBP, EUR)</t>
    </r>
  </si>
  <si>
    <t>Exchange Rate to USD</t>
  </si>
  <si>
    <r>
      <t xml:space="preserve">Miles
</t>
    </r>
    <r>
      <rPr>
        <sz val="8"/>
        <rFont val="Tahoma"/>
        <family val="2"/>
      </rPr>
      <t>(Personal
Car Only)</t>
    </r>
  </si>
  <si>
    <t>Mileage
Reimb.</t>
  </si>
  <si>
    <t xml:space="preserve"> U.S. $</t>
  </si>
  <si>
    <t>Breakfast</t>
  </si>
  <si>
    <t>Lunch</t>
  </si>
  <si>
    <t>Dinner</t>
  </si>
  <si>
    <t>Description</t>
  </si>
  <si>
    <t>Amount</t>
  </si>
  <si>
    <t>Travel to Boston</t>
  </si>
  <si>
    <t>Tips</t>
  </si>
  <si>
    <t>USD</t>
  </si>
  <si>
    <t>Dinner at Global Conf</t>
  </si>
  <si>
    <t>GBP</t>
  </si>
  <si>
    <t>Presentation to committee</t>
  </si>
  <si>
    <t>Travel to ACRP</t>
  </si>
  <si>
    <t>Travel from airport to home</t>
  </si>
  <si>
    <t>Airport park</t>
  </si>
  <si>
    <t xml:space="preserve">                  Total Reimbursement:</t>
  </si>
  <si>
    <t>INSTRUCTIONS</t>
  </si>
  <si>
    <t xml:space="preserve">  Enter the date you incurred the expense(s) and the related expense(s) for that date.  If you incurred expenses on more than one day, then you would enter a line item for each day you had incurred expenses.</t>
  </si>
  <si>
    <t xml:space="preserve">  If you incurred expenses in more than one currency on any day, please enter each currencies transactions on a single line using the same date.</t>
  </si>
  <si>
    <r>
      <t xml:space="preserve">  Please complete a Travel Expense Report for each event.  </t>
    </r>
    <r>
      <rPr>
        <b/>
        <sz val="10"/>
        <rFont val="Tahoma"/>
        <family val="2"/>
      </rPr>
      <t>Do not combine events on a single Travel Expense Report</t>
    </r>
    <r>
      <rPr>
        <sz val="10"/>
        <rFont val="Tahoma"/>
        <family val="2"/>
      </rPr>
      <t xml:space="preserve"> or you will not be reimbursed.</t>
    </r>
  </si>
  <si>
    <t xml:space="preserve">  </t>
  </si>
  <si>
    <t xml:space="preserve">  The form and receipts should then be mailed to:</t>
  </si>
  <si>
    <t>Association of Clinical Research Professionals</t>
  </si>
  <si>
    <t>Alexandria, VA  22314</t>
  </si>
  <si>
    <t>Attn:  Accounts Payable</t>
  </si>
  <si>
    <t>Travel expenses must be incurred in accordance with the ACRP Expense Reimbursement Policy and will only be reimbursed if the Travel Expense Report is submitted within 30 days after the event.</t>
  </si>
  <si>
    <t>Notes:</t>
  </si>
  <si>
    <t xml:space="preserve">  ACRP employees may only claim reimbursable miles for those miles in excess of the employee's daily commute.  The mileage reimbursement rate used is determined by the IRS each calendar
    year.</t>
  </si>
  <si>
    <t xml:space="preserve">  In some cases you may have more than one expense for a single category incurred on the same day.  When this is the case, please enter the TOTAL amount.</t>
  </si>
  <si>
    <t xml:space="preserve">  Please include a description of any other expenses.</t>
  </si>
  <si>
    <t xml:space="preserve">  The currency exchange rate is the rate used to convert the original expense into USD.  Please go to the following link and use the daily average rate:</t>
  </si>
  <si>
    <t>http://www.oanda.com/convert/fxhistory</t>
  </si>
  <si>
    <t xml:space="preserve">  The expense currency should be the currency the original expense is in (e.g., USD, GBP, EUR).</t>
  </si>
  <si>
    <t xml:space="preserve">  Upon completing the form, please print a hard copy, sign the form, and attach original receipts for any expenses in excess of $25.00.</t>
  </si>
  <si>
    <t>Business Unit:  ACRP or ACAD</t>
  </si>
  <si>
    <r>
      <t xml:space="preserve">Date </t>
    </r>
    <r>
      <rPr>
        <sz val="8"/>
        <rFont val="Tahoma"/>
        <family val="2"/>
      </rPr>
      <t>(mm/dd/yyyy)</t>
    </r>
  </si>
  <si>
    <t>INSTRUCTIONS:</t>
  </si>
  <si>
    <t>-  Enter the date you incurred the expense(s) and the related expense(s) for that date.  If you incurred expenses on more than one day, then you would enter a line item for each day you had incurred expenses.</t>
  </si>
  <si>
    <t>-  If you incurred expenses in more than one currency on any day, please enter each currencies transactions on a single line using the same date.</t>
  </si>
  <si>
    <r>
      <t xml:space="preserve">-  Please complete a Travel Expense Report for each event.  </t>
    </r>
    <r>
      <rPr>
        <b/>
        <sz val="10"/>
        <rFont val="Tahoma"/>
        <family val="2"/>
      </rPr>
      <t>Do not combine events on a single Travel Expense Report</t>
    </r>
    <r>
      <rPr>
        <sz val="10"/>
        <rFont val="Tahoma"/>
        <family val="2"/>
      </rPr>
      <t xml:space="preserve"> or you will not be reimbursed.</t>
    </r>
  </si>
  <si>
    <t>-  Upon completing the form, please print a hard copy, sign the form, and attach original receipts for any expenses in excess of $25.00.</t>
  </si>
  <si>
    <t>Per Diem:</t>
  </si>
  <si>
    <t>Incidentals</t>
  </si>
  <si>
    <t>NOTES:</t>
  </si>
  <si>
    <t>-  ACRP employees may only claim reimbursable miles for those miles in excess of the employee's daily commute.  The mileage reimbursement rate used is determined by the IRS each calendar  year.</t>
  </si>
  <si>
    <t>-  In some cases you may have more than one expense for a single category incurred on the same day.  When this is the case, please enter the TOTAL amount.</t>
  </si>
  <si>
    <t>-  Please include a description of any other expenses.</t>
  </si>
  <si>
    <t>-  The currency exchange rate is the rate used to convert the original expense into USD.  Please go to the following link and use the daily average rate:</t>
  </si>
  <si>
    <t>-  The expense currency should be the currency the original expense is in (e.g., USD, GBP, EUR).</t>
  </si>
  <si>
    <t>610 Madison st., ste 101-#613</t>
  </si>
  <si>
    <t>610 Madison St., Ste 101-#613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</si>
</sst>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000_);_(&quot;$&quot;* \(#,##0.000\);_(&quot;$&quot;* &quot;-&quot;??_);_(@_)"/>
    <numFmt numFmtId="165" formatCode="&quot;$&quot;#,##0.000"/>
    <numFmt numFmtId="166" formatCode="&quot;$&quot;#,##0.00"/>
    <numFmt numFmtId="167" formatCode="0.0000"/>
  </numFmts>
  <fonts count="19" x14ac:knownFonts="1">
    <font>
      <sz val="11"/>
      <color theme="1"/>
      <name val="Calibri"/>
      <family val="2"/>
      <scheme val="minor"/>
    </font>
    <font>
      <sz val="11"/>
      <color theme="1"/>
      <name val="Calibri"/>
      <family val="2"/>
      <scheme val="minor"/>
    </font>
    <font>
      <b/>
      <sz val="12"/>
      <name val="Tahoma"/>
      <family val="2"/>
    </font>
    <font>
      <b/>
      <sz val="10"/>
      <name val="Tahoma"/>
      <family val="2"/>
    </font>
    <font>
      <sz val="10"/>
      <name val="Tahoma"/>
      <family val="2"/>
    </font>
    <font>
      <b/>
      <sz val="10"/>
      <name val="Arial"/>
      <family val="2"/>
    </font>
    <font>
      <sz val="8"/>
      <name val="Arial"/>
      <family val="2"/>
    </font>
    <font>
      <b/>
      <sz val="8"/>
      <name val="Tahoma"/>
      <family val="2"/>
    </font>
    <font>
      <sz val="8"/>
      <name val="Tahoma"/>
      <family val="2"/>
    </font>
    <font>
      <b/>
      <i/>
      <sz val="10"/>
      <color indexed="14"/>
      <name val="Tahoma"/>
      <family val="2"/>
    </font>
    <font>
      <b/>
      <sz val="10"/>
      <color indexed="14"/>
      <name val="Tahoma"/>
      <family val="2"/>
    </font>
    <font>
      <u/>
      <sz val="8"/>
      <color indexed="12"/>
      <name val="Arial"/>
      <family val="2"/>
    </font>
    <font>
      <u/>
      <sz val="10"/>
      <color indexed="12"/>
      <name val="Arial"/>
      <family val="2"/>
    </font>
    <font>
      <sz val="12"/>
      <name val="Tahoma"/>
      <family val="2"/>
    </font>
    <font>
      <sz val="12"/>
      <name val="Segoe Script"/>
      <family val="2"/>
    </font>
    <font>
      <b/>
      <u/>
      <sz val="10"/>
      <color indexed="12"/>
      <name val="Arial"/>
      <family val="2"/>
    </font>
    <font>
      <b/>
      <i/>
      <sz val="10"/>
      <color theme="5" tint="-0.249977111117893"/>
      <name val="Tahoma"/>
      <family val="2"/>
    </font>
    <font>
      <sz val="10"/>
      <name val="Arial"/>
      <family val="2"/>
    </font>
    <font>
      <sz val="10"/>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7" tint="0.79998168889431442"/>
        <bgColor indexed="64"/>
      </patternFill>
    </fill>
  </fills>
  <borders count="3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thin">
        <color indexed="22"/>
      </bottom>
      <diagonal/>
    </border>
    <border>
      <left/>
      <right/>
      <top style="thin">
        <color indexed="22"/>
      </top>
      <bottom style="thin">
        <color indexed="22"/>
      </bottom>
      <diagonal/>
    </border>
    <border>
      <left/>
      <right/>
      <top style="thin">
        <color indexed="22"/>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64"/>
      </right>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thin">
        <color indexed="22"/>
      </left>
      <right style="medium">
        <color indexed="64"/>
      </right>
      <top/>
      <bottom style="medium">
        <color indexed="64"/>
      </bottom>
      <diagonal/>
    </border>
    <border>
      <left style="medium">
        <color indexed="64"/>
      </left>
      <right/>
      <top style="thin">
        <color indexed="22"/>
      </top>
      <bottom style="medium">
        <color indexed="64"/>
      </bottom>
      <diagonal/>
    </border>
    <border>
      <left/>
      <right/>
      <top style="thin">
        <color indexed="22"/>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22"/>
      </top>
      <bottom/>
      <diagonal/>
    </border>
    <border>
      <left/>
      <right/>
      <top style="medium">
        <color indexed="64"/>
      </top>
      <bottom/>
      <diagonal/>
    </border>
    <border>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xf numFmtId="0" fontId="11" fillId="0" borderId="0" applyNumberFormat="0" applyFill="0" applyBorder="0" applyAlignment="0" applyProtection="0">
      <alignment vertical="top"/>
      <protection locked="0"/>
    </xf>
    <xf numFmtId="0" fontId="17" fillId="0" borderId="0"/>
    <xf numFmtId="43" fontId="18" fillId="0" borderId="0" applyFont="0" applyFill="0" applyBorder="0" applyAlignment="0" applyProtection="0"/>
    <xf numFmtId="44" fontId="18" fillId="0" borderId="0" applyFont="0" applyFill="0" applyBorder="0" applyAlignment="0" applyProtection="0"/>
  </cellStyleXfs>
  <cellXfs count="152">
    <xf numFmtId="0" fontId="0" fillId="0" borderId="0" xfId="0"/>
    <xf numFmtId="0" fontId="0" fillId="0" borderId="0" xfId="0" applyProtection="1"/>
    <xf numFmtId="0" fontId="0" fillId="0" borderId="4" xfId="0" applyBorder="1" applyProtection="1"/>
    <xf numFmtId="0" fontId="0" fillId="0" borderId="0" xfId="0" applyBorder="1" applyProtection="1"/>
    <xf numFmtId="0" fontId="0" fillId="0" borderId="5" xfId="0" applyBorder="1" applyProtection="1"/>
    <xf numFmtId="0" fontId="3" fillId="0" borderId="4" xfId="0" applyFont="1" applyBorder="1" applyAlignment="1" applyProtection="1">
      <alignment horizontal="right" wrapText="1"/>
    </xf>
    <xf numFmtId="0" fontId="3" fillId="0" borderId="0" xfId="0" applyFont="1" applyBorder="1" applyAlignment="1" applyProtection="1">
      <alignment wrapText="1"/>
    </xf>
    <xf numFmtId="0" fontId="0" fillId="0" borderId="0" xfId="0" applyBorder="1" applyAlignment="1" applyProtection="1"/>
    <xf numFmtId="0" fontId="0" fillId="0" borderId="5" xfId="0" applyBorder="1" applyAlignment="1" applyProtection="1"/>
    <xf numFmtId="0" fontId="3" fillId="0" borderId="0" xfId="0" applyFont="1" applyBorder="1" applyAlignment="1" applyProtection="1">
      <alignment horizontal="right" wrapText="1"/>
    </xf>
    <xf numFmtId="0" fontId="4" fillId="0" borderId="0" xfId="0" applyFont="1" applyBorder="1" applyAlignment="1" applyProtection="1">
      <alignment horizontal="left" wrapText="1"/>
    </xf>
    <xf numFmtId="0" fontId="4" fillId="0" borderId="0" xfId="0" applyFont="1" applyFill="1" applyBorder="1" applyAlignment="1" applyProtection="1">
      <alignment horizontal="center" wrapText="1"/>
    </xf>
    <xf numFmtId="0" fontId="3" fillId="0" borderId="5" xfId="0" applyFont="1" applyBorder="1" applyAlignment="1" applyProtection="1">
      <alignment horizontal="right" wrapText="1"/>
    </xf>
    <xf numFmtId="0" fontId="3" fillId="0" borderId="4" xfId="0" applyFont="1" applyFill="1" applyBorder="1" applyAlignment="1" applyProtection="1">
      <alignment horizontal="right" wrapText="1"/>
    </xf>
    <xf numFmtId="0" fontId="5" fillId="0" borderId="0" xfId="0" applyFont="1" applyBorder="1" applyAlignment="1" applyProtection="1">
      <alignment horizontal="right" wrapText="1"/>
    </xf>
    <xf numFmtId="0" fontId="6" fillId="0" borderId="0" xfId="0" applyFont="1" applyBorder="1" applyProtection="1"/>
    <xf numFmtId="14" fontId="4" fillId="0" borderId="19" xfId="0" applyNumberFormat="1" applyFont="1" applyBorder="1" applyAlignment="1" applyProtection="1">
      <alignment horizontal="left" vertical="center" indent="1"/>
    </xf>
    <xf numFmtId="49" fontId="4" fillId="0" borderId="20" xfId="0" applyNumberFormat="1" applyFont="1" applyBorder="1" applyAlignment="1" applyProtection="1">
      <alignment horizontal="left" vertical="top" wrapText="1"/>
    </xf>
    <xf numFmtId="43" fontId="4" fillId="0" borderId="20" xfId="0" applyNumberFormat="1" applyFont="1" applyBorder="1" applyAlignment="1" applyProtection="1">
      <alignment horizontal="left" vertical="center" wrapText="1"/>
    </xf>
    <xf numFmtId="49" fontId="4" fillId="0" borderId="20" xfId="0" applyNumberFormat="1" applyFont="1" applyBorder="1" applyAlignment="1" applyProtection="1">
      <alignment vertical="top" wrapText="1"/>
    </xf>
    <xf numFmtId="49" fontId="4" fillId="0" borderId="20" xfId="0" applyNumberFormat="1" applyFont="1" applyBorder="1" applyAlignment="1" applyProtection="1">
      <alignment vertical="center"/>
      <protection locked="0"/>
    </xf>
    <xf numFmtId="167" fontId="4" fillId="0" borderId="20" xfId="0" applyNumberFormat="1" applyFont="1" applyBorder="1" applyAlignment="1" applyProtection="1">
      <alignment horizontal="center" vertical="center"/>
    </xf>
    <xf numFmtId="43" fontId="4" fillId="0" borderId="20" xfId="1" applyFont="1" applyBorder="1" applyAlignment="1" applyProtection="1">
      <alignment vertical="center"/>
    </xf>
    <xf numFmtId="14" fontId="4" fillId="0" borderId="22" xfId="0" applyNumberFormat="1" applyFont="1" applyBorder="1" applyAlignment="1" applyProtection="1">
      <alignment horizontal="left" vertical="center" indent="1"/>
    </xf>
    <xf numFmtId="49" fontId="4" fillId="0" borderId="23" xfId="0" applyNumberFormat="1" applyFont="1" applyBorder="1" applyAlignment="1" applyProtection="1">
      <alignment horizontal="left" vertical="top" wrapText="1"/>
    </xf>
    <xf numFmtId="49" fontId="4" fillId="0" borderId="23" xfId="0" applyNumberFormat="1" applyFont="1" applyBorder="1" applyAlignment="1" applyProtection="1">
      <alignment vertical="top" wrapText="1"/>
    </xf>
    <xf numFmtId="167" fontId="4" fillId="0" borderId="23" xfId="0" applyNumberFormat="1" applyFont="1" applyBorder="1" applyAlignment="1" applyProtection="1">
      <alignment horizontal="center" vertical="center"/>
    </xf>
    <xf numFmtId="49" fontId="4" fillId="0" borderId="23" xfId="0" applyNumberFormat="1" applyFont="1" applyFill="1" applyBorder="1" applyAlignment="1" applyProtection="1">
      <alignment horizontal="left" vertical="top" wrapText="1"/>
    </xf>
    <xf numFmtId="14" fontId="0" fillId="0" borderId="26" xfId="0" applyNumberFormat="1" applyFill="1" applyBorder="1" applyProtection="1"/>
    <xf numFmtId="0" fontId="0" fillId="0" borderId="27" xfId="0" applyFill="1" applyBorder="1" applyAlignment="1" applyProtection="1">
      <alignment horizontal="left"/>
    </xf>
    <xf numFmtId="0" fontId="0" fillId="0" borderId="27" xfId="0" applyFill="1" applyBorder="1" applyProtection="1"/>
    <xf numFmtId="0" fontId="3" fillId="0" borderId="27" xfId="0" applyFont="1" applyFill="1" applyBorder="1" applyAlignment="1" applyProtection="1">
      <alignment vertical="center"/>
    </xf>
    <xf numFmtId="0" fontId="4" fillId="0" borderId="0" xfId="0" applyFont="1" applyAlignment="1" applyProtection="1">
      <alignment horizontal="left"/>
    </xf>
    <xf numFmtId="0" fontId="4" fillId="0" borderId="0" xfId="0" applyFont="1" applyProtection="1"/>
    <xf numFmtId="0" fontId="10" fillId="0" borderId="0" xfId="0" applyFont="1" applyAlignment="1" applyProtection="1">
      <alignment wrapText="1"/>
    </xf>
    <xf numFmtId="0" fontId="10" fillId="0" borderId="0" xfId="0" applyFont="1" applyAlignment="1" applyProtection="1">
      <alignment horizontal="left" wrapText="1"/>
    </xf>
    <xf numFmtId="0" fontId="3" fillId="0" borderId="0" xfId="0" applyFont="1" applyAlignment="1" applyProtection="1">
      <alignment vertical="center" wrapText="1"/>
    </xf>
    <xf numFmtId="0" fontId="12" fillId="0" borderId="0" xfId="4" applyFont="1" applyAlignment="1" applyProtection="1"/>
    <xf numFmtId="164" fontId="4" fillId="3" borderId="7" xfId="2" applyNumberFormat="1" applyFont="1" applyFill="1" applyBorder="1" applyAlignment="1" applyProtection="1">
      <alignment horizontal="left"/>
    </xf>
    <xf numFmtId="44" fontId="4" fillId="3" borderId="8" xfId="2" applyFont="1" applyFill="1" applyBorder="1" applyAlignment="1" applyProtection="1">
      <alignment horizontal="left"/>
    </xf>
    <xf numFmtId="43" fontId="4" fillId="3" borderId="20" xfId="0" applyNumberFormat="1" applyFont="1" applyFill="1" applyBorder="1" applyAlignment="1" applyProtection="1">
      <alignment horizontal="left" vertical="center" wrapText="1"/>
    </xf>
    <xf numFmtId="44" fontId="4" fillId="3" borderId="20" xfId="2" applyFont="1" applyFill="1" applyBorder="1" applyAlignment="1" applyProtection="1">
      <alignment vertical="center"/>
    </xf>
    <xf numFmtId="44" fontId="4" fillId="3" borderId="21" xfId="2" applyFont="1" applyFill="1" applyBorder="1" applyAlignment="1" applyProtection="1">
      <alignment vertical="center"/>
    </xf>
    <xf numFmtId="44" fontId="4" fillId="3" borderId="23" xfId="2" applyFont="1" applyFill="1" applyBorder="1" applyAlignment="1" applyProtection="1">
      <alignment vertical="center"/>
    </xf>
    <xf numFmtId="44" fontId="4" fillId="3" borderId="24" xfId="2" applyFont="1" applyFill="1" applyBorder="1" applyAlignment="1" applyProtection="1">
      <alignment vertical="center"/>
    </xf>
    <xf numFmtId="44" fontId="4" fillId="3" borderId="25" xfId="2" applyFont="1" applyFill="1" applyBorder="1" applyAlignment="1" applyProtection="1">
      <alignment vertical="center"/>
    </xf>
    <xf numFmtId="166" fontId="3" fillId="3" borderId="29" xfId="0" applyNumberFormat="1" applyFont="1" applyFill="1" applyBorder="1" applyAlignment="1" applyProtection="1">
      <alignment vertical="center"/>
    </xf>
    <xf numFmtId="0" fontId="0" fillId="3" borderId="0" xfId="0" applyFill="1" applyBorder="1" applyAlignment="1" applyProtection="1"/>
    <xf numFmtId="0" fontId="7" fillId="4" borderId="16" xfId="3" applyFont="1" applyFill="1" applyBorder="1" applyAlignment="1" applyProtection="1">
      <alignment horizontal="center" vertical="center" wrapText="1"/>
      <protection hidden="1"/>
    </xf>
    <xf numFmtId="0" fontId="7" fillId="4" borderId="17" xfId="3" applyFont="1" applyFill="1" applyBorder="1" applyAlignment="1" applyProtection="1">
      <alignment horizontal="center" vertical="center" wrapText="1"/>
      <protection hidden="1"/>
    </xf>
    <xf numFmtId="0" fontId="0" fillId="0" borderId="4" xfId="0" applyBorder="1"/>
    <xf numFmtId="0" fontId="0" fillId="0" borderId="0" xfId="0" applyBorder="1"/>
    <xf numFmtId="0" fontId="0" fillId="0" borderId="5" xfId="0" applyBorder="1"/>
    <xf numFmtId="0" fontId="3" fillId="0" borderId="4" xfId="0" applyFont="1" applyBorder="1" applyAlignment="1">
      <alignment horizontal="right" wrapText="1"/>
    </xf>
    <xf numFmtId="0" fontId="3" fillId="0" borderId="0" xfId="0" applyFont="1" applyBorder="1" applyAlignment="1">
      <alignment wrapText="1"/>
    </xf>
    <xf numFmtId="0" fontId="0" fillId="0" borderId="5" xfId="0" applyBorder="1" applyAlignment="1" applyProtection="1">
      <protection locked="0"/>
    </xf>
    <xf numFmtId="0" fontId="0" fillId="0" borderId="0" xfId="0" applyBorder="1" applyAlignment="1"/>
    <xf numFmtId="0" fontId="3" fillId="0" borderId="0" xfId="0" applyFont="1" applyBorder="1" applyAlignment="1">
      <alignment horizontal="right" wrapText="1"/>
    </xf>
    <xf numFmtId="0" fontId="0" fillId="0" borderId="5" xfId="0" applyBorder="1" applyAlignment="1"/>
    <xf numFmtId="0" fontId="4" fillId="0" borderId="0" xfId="0" applyFont="1" applyFill="1" applyBorder="1" applyAlignment="1">
      <alignment horizontal="center" wrapText="1"/>
    </xf>
    <xf numFmtId="0" fontId="3" fillId="0" borderId="5" xfId="0" applyFont="1" applyBorder="1" applyAlignment="1">
      <alignment horizontal="right" wrapText="1"/>
    </xf>
    <xf numFmtId="0" fontId="3" fillId="0" borderId="4" xfId="0" applyFont="1" applyFill="1" applyBorder="1" applyAlignment="1">
      <alignment horizontal="right" wrapText="1"/>
    </xf>
    <xf numFmtId="0" fontId="5" fillId="0" borderId="0" xfId="0" applyFont="1" applyBorder="1" applyAlignment="1">
      <alignment horizontal="right" wrapText="1"/>
    </xf>
    <xf numFmtId="0" fontId="6" fillId="0" borderId="0" xfId="0" applyFont="1" applyBorder="1"/>
    <xf numFmtId="14" fontId="4" fillId="0" borderId="19" xfId="0" applyNumberFormat="1" applyFont="1" applyBorder="1" applyAlignment="1" applyProtection="1">
      <alignment horizontal="left" vertical="center" indent="1"/>
      <protection locked="0"/>
    </xf>
    <xf numFmtId="49" fontId="4" fillId="0" borderId="20" xfId="0" applyNumberFormat="1" applyFont="1" applyBorder="1" applyAlignment="1" applyProtection="1">
      <alignment horizontal="left" vertical="top" wrapText="1"/>
      <protection locked="0"/>
    </xf>
    <xf numFmtId="43" fontId="4" fillId="0" borderId="20" xfId="0" applyNumberFormat="1" applyFont="1" applyBorder="1" applyAlignment="1" applyProtection="1">
      <alignment horizontal="left" vertical="center" wrapText="1"/>
      <protection locked="0"/>
    </xf>
    <xf numFmtId="49" fontId="4" fillId="0" borderId="20" xfId="0" applyNumberFormat="1" applyFont="1" applyBorder="1" applyAlignment="1" applyProtection="1">
      <alignment horizontal="center" vertical="center"/>
      <protection locked="0"/>
    </xf>
    <xf numFmtId="167" fontId="4" fillId="0" borderId="20" xfId="0" applyNumberFormat="1" applyFont="1" applyBorder="1" applyAlignment="1" applyProtection="1">
      <alignment horizontal="center" vertical="center"/>
      <protection locked="0"/>
    </xf>
    <xf numFmtId="43" fontId="4" fillId="0" borderId="20" xfId="1" applyFont="1" applyBorder="1" applyAlignment="1" applyProtection="1">
      <alignment vertical="center"/>
      <protection locked="0"/>
    </xf>
    <xf numFmtId="14" fontId="4" fillId="0" borderId="22" xfId="0" applyNumberFormat="1" applyFont="1" applyBorder="1" applyAlignment="1" applyProtection="1">
      <alignment horizontal="left" vertical="center" indent="1"/>
      <protection locked="0"/>
    </xf>
    <xf numFmtId="49" fontId="4" fillId="0" borderId="23" xfId="0" applyNumberFormat="1" applyFont="1" applyFill="1" applyBorder="1" applyAlignment="1" applyProtection="1">
      <alignment horizontal="left" vertical="top" wrapText="1"/>
      <protection locked="0"/>
    </xf>
    <xf numFmtId="167" fontId="4" fillId="0" borderId="23" xfId="0" applyNumberFormat="1" applyFont="1" applyBorder="1" applyAlignment="1" applyProtection="1">
      <alignment horizontal="center" vertical="center"/>
      <protection locked="0"/>
    </xf>
    <xf numFmtId="49" fontId="4" fillId="0" borderId="23" xfId="0" applyNumberFormat="1" applyFont="1" applyBorder="1" applyAlignment="1" applyProtection="1">
      <alignment horizontal="left" vertical="top" wrapText="1"/>
      <protection locked="0"/>
    </xf>
    <xf numFmtId="14" fontId="0" fillId="0" borderId="26" xfId="0" applyNumberFormat="1" applyFill="1" applyBorder="1"/>
    <xf numFmtId="0" fontId="0" fillId="0" borderId="27" xfId="0" applyFill="1" applyBorder="1" applyAlignment="1">
      <alignment horizontal="left"/>
    </xf>
    <xf numFmtId="0" fontId="0" fillId="0" borderId="27" xfId="0" applyFill="1" applyBorder="1"/>
    <xf numFmtId="0" fontId="3" fillId="0" borderId="27" xfId="0" applyFont="1" applyFill="1" applyBorder="1" applyAlignment="1">
      <alignment vertical="center"/>
    </xf>
    <xf numFmtId="0" fontId="5" fillId="0" borderId="0" xfId="0" applyFont="1" applyAlignment="1"/>
    <xf numFmtId="0" fontId="15" fillId="0" borderId="0" xfId="4" applyFont="1" applyAlignment="1" applyProtection="1"/>
    <xf numFmtId="0" fontId="4" fillId="0" borderId="0" xfId="0" applyFont="1" applyAlignment="1"/>
    <xf numFmtId="0" fontId="4" fillId="0" borderId="0" xfId="0" applyFont="1" applyAlignment="1">
      <alignment horizontal="right"/>
    </xf>
    <xf numFmtId="44" fontId="3" fillId="0" borderId="0" xfId="0" applyNumberFormat="1" applyFont="1" applyAlignment="1">
      <alignment horizontal="center"/>
    </xf>
    <xf numFmtId="0" fontId="3" fillId="0" borderId="0" xfId="0" applyFont="1" applyAlignment="1">
      <alignment horizontal="center"/>
    </xf>
    <xf numFmtId="0" fontId="10" fillId="0" borderId="0" xfId="0" applyFont="1" applyAlignment="1">
      <alignment wrapText="1"/>
    </xf>
    <xf numFmtId="164" fontId="4" fillId="3" borderId="7" xfId="2" applyNumberFormat="1" applyFont="1" applyFill="1" applyBorder="1" applyAlignment="1">
      <alignment horizontal="left"/>
    </xf>
    <xf numFmtId="44" fontId="4" fillId="3" borderId="8" xfId="2" applyFont="1" applyFill="1" applyBorder="1" applyAlignment="1">
      <alignment horizontal="left"/>
    </xf>
    <xf numFmtId="44" fontId="4" fillId="3" borderId="23" xfId="2" applyFont="1" applyFill="1" applyBorder="1" applyAlignment="1">
      <alignment vertical="center"/>
    </xf>
    <xf numFmtId="44" fontId="4" fillId="3" borderId="21" xfId="2" applyFont="1" applyFill="1" applyBorder="1" applyAlignment="1">
      <alignment vertical="center"/>
    </xf>
    <xf numFmtId="44" fontId="4" fillId="3" borderId="25" xfId="2" applyFont="1" applyFill="1" applyBorder="1" applyAlignment="1">
      <alignment vertical="center"/>
    </xf>
    <xf numFmtId="166" fontId="3" fillId="3" borderId="29" xfId="0" applyNumberFormat="1" applyFont="1" applyFill="1" applyBorder="1" applyAlignment="1">
      <alignment vertical="center"/>
    </xf>
    <xf numFmtId="0" fontId="4" fillId="0" borderId="0" xfId="0" quotePrefix="1" applyFont="1" applyAlignment="1">
      <alignment horizontal="left" indent="1"/>
    </xf>
    <xf numFmtId="0" fontId="4" fillId="0" borderId="0" xfId="0" applyFont="1" applyAlignment="1">
      <alignment horizontal="left" indent="1"/>
    </xf>
    <xf numFmtId="0" fontId="12" fillId="0" borderId="0" xfId="4" applyFont="1" applyAlignment="1" applyProtection="1">
      <alignment horizontal="left"/>
    </xf>
    <xf numFmtId="0" fontId="4" fillId="0" borderId="0" xfId="0" quotePrefix="1" applyFont="1" applyAlignment="1">
      <alignment horizontal="left" vertical="top" wrapText="1" indent="1"/>
    </xf>
    <xf numFmtId="0" fontId="4" fillId="0" borderId="0" xfId="0" applyFont="1" applyAlignment="1">
      <alignment horizontal="left" vertical="top" wrapText="1" indent="1"/>
    </xf>
    <xf numFmtId="0" fontId="4" fillId="0" borderId="0" xfId="0" applyFont="1" applyAlignment="1">
      <alignment horizontal="left"/>
    </xf>
    <xf numFmtId="0" fontId="5" fillId="0" borderId="0" xfId="0" applyFont="1" applyAlignment="1">
      <alignment horizontal="left"/>
    </xf>
    <xf numFmtId="43" fontId="5" fillId="0" borderId="0" xfId="1" applyFont="1" applyAlignment="1">
      <alignment horizontal="center"/>
    </xf>
    <xf numFmtId="43" fontId="5" fillId="0" borderId="32" xfId="1" applyFont="1" applyBorder="1" applyAlignment="1">
      <alignment horizontal="center"/>
    </xf>
    <xf numFmtId="0" fontId="4" fillId="0" borderId="0" xfId="0" applyFont="1" applyAlignment="1">
      <alignment horizontal="right" indent="1"/>
    </xf>
    <xf numFmtId="44" fontId="3" fillId="0" borderId="0" xfId="0" applyNumberFormat="1" applyFont="1" applyAlignment="1">
      <alignment horizontal="center"/>
    </xf>
    <xf numFmtId="0" fontId="3" fillId="0" borderId="0" xfId="0" applyFont="1" applyAlignment="1">
      <alignment horizontal="center"/>
    </xf>
    <xf numFmtId="0" fontId="16" fillId="0" borderId="0" xfId="0" applyFont="1" applyAlignment="1">
      <alignment horizontal="left" wrapText="1"/>
    </xf>
    <xf numFmtId="0" fontId="10" fillId="0" borderId="0" xfId="0" applyFont="1" applyAlignment="1">
      <alignment horizontal="left" wrapText="1"/>
    </xf>
    <xf numFmtId="0" fontId="3" fillId="0" borderId="0" xfId="0" applyFont="1" applyAlignment="1">
      <alignment horizontal="left" vertical="center" wrapText="1"/>
    </xf>
    <xf numFmtId="44" fontId="5" fillId="0" borderId="0" xfId="2" applyFont="1" applyAlignment="1">
      <alignment horizontal="center"/>
    </xf>
    <xf numFmtId="0" fontId="7" fillId="4" borderId="10" xfId="3" applyFont="1" applyFill="1" applyBorder="1" applyAlignment="1" applyProtection="1">
      <alignment horizontal="center" vertical="center" wrapText="1"/>
      <protection hidden="1"/>
    </xf>
    <xf numFmtId="0" fontId="7" fillId="4" borderId="16" xfId="3" applyFont="1" applyFill="1" applyBorder="1" applyAlignment="1" applyProtection="1">
      <alignment horizontal="center" vertical="center" wrapText="1"/>
      <protection hidden="1"/>
    </xf>
    <xf numFmtId="0" fontId="7" fillId="4" borderId="10" xfId="3" applyFont="1" applyFill="1" applyBorder="1" applyAlignment="1" applyProtection="1">
      <alignment horizontal="center" vertical="center" wrapText="1"/>
    </xf>
    <xf numFmtId="0" fontId="7" fillId="4" borderId="16" xfId="3" applyFont="1" applyFill="1" applyBorder="1" applyAlignment="1" applyProtection="1">
      <alignment horizontal="center" vertical="center" wrapText="1"/>
    </xf>
    <xf numFmtId="0" fontId="7" fillId="4" borderId="14" xfId="3" applyFont="1" applyFill="1" applyBorder="1" applyAlignment="1" applyProtection="1">
      <alignment horizontal="center" vertical="center" wrapText="1"/>
      <protection hidden="1"/>
    </xf>
    <xf numFmtId="0" fontId="7" fillId="4" borderId="18" xfId="3" applyFont="1" applyFill="1" applyBorder="1" applyAlignment="1" applyProtection="1">
      <alignment horizontal="center" vertical="center" wrapText="1"/>
      <protection hidden="1"/>
    </xf>
    <xf numFmtId="0" fontId="3" fillId="0" borderId="28" xfId="0" applyFont="1" applyFill="1" applyBorder="1" applyAlignment="1">
      <alignment horizontal="right" vertical="center"/>
    </xf>
    <xf numFmtId="0" fontId="0" fillId="0" borderId="31" xfId="0" applyBorder="1" applyAlignment="1">
      <alignment horizontal="left"/>
    </xf>
    <xf numFmtId="0" fontId="7" fillId="4" borderId="9" xfId="3" applyFont="1" applyFill="1" applyBorder="1" applyAlignment="1" applyProtection="1">
      <alignment horizontal="center" vertical="center" wrapText="1"/>
      <protection hidden="1"/>
    </xf>
    <xf numFmtId="0" fontId="7" fillId="4" borderId="15" xfId="3" applyFont="1" applyFill="1" applyBorder="1" applyAlignment="1" applyProtection="1">
      <alignment horizontal="center" vertical="center" wrapText="1"/>
      <protection hidden="1"/>
    </xf>
    <xf numFmtId="166" fontId="13" fillId="3" borderId="7" xfId="5" applyNumberFormat="1" applyFont="1" applyFill="1" applyBorder="1" applyAlignment="1" applyProtection="1">
      <alignment horizontal="left" indent="1"/>
      <protection locked="0"/>
    </xf>
    <xf numFmtId="0" fontId="3" fillId="0" borderId="0" xfId="0" applyFont="1" applyBorder="1" applyAlignment="1">
      <alignment horizontal="right" wrapText="1"/>
    </xf>
    <xf numFmtId="0" fontId="7" fillId="4" borderId="11" xfId="3" applyFont="1" applyFill="1" applyBorder="1" applyAlignment="1" applyProtection="1">
      <alignment horizontal="center" vertical="center" wrapText="1"/>
      <protection hidden="1"/>
    </xf>
    <xf numFmtId="0" fontId="7" fillId="4" borderId="12" xfId="3" applyFont="1" applyFill="1" applyBorder="1" applyAlignment="1" applyProtection="1">
      <alignment horizontal="center" vertical="center" wrapText="1"/>
      <protection hidden="1"/>
    </xf>
    <xf numFmtId="0" fontId="7" fillId="4" borderId="13" xfId="3" applyFont="1" applyFill="1" applyBorder="1" applyAlignment="1" applyProtection="1">
      <alignment horizontal="center" vertical="center" wrapText="1"/>
      <protection hidden="1"/>
    </xf>
    <xf numFmtId="0" fontId="13" fillId="0" borderId="30" xfId="0" applyFont="1" applyBorder="1" applyAlignment="1" applyProtection="1">
      <alignment horizontal="left" wrapText="1" indent="1"/>
      <protection locked="0"/>
    </xf>
    <xf numFmtId="0" fontId="13" fillId="0" borderId="6" xfId="0" applyFont="1" applyBorder="1" applyAlignment="1" applyProtection="1">
      <alignment horizontal="left" wrapText="1" indent="1"/>
      <protection locked="0"/>
    </xf>
    <xf numFmtId="0" fontId="13" fillId="3" borderId="30" xfId="0" applyFont="1" applyFill="1" applyBorder="1" applyAlignment="1">
      <alignment horizontal="left" indent="1"/>
    </xf>
    <xf numFmtId="0" fontId="13" fillId="3" borderId="6" xfId="0" applyFont="1" applyFill="1" applyBorder="1" applyAlignment="1">
      <alignment horizontal="left" indent="1"/>
    </xf>
    <xf numFmtId="0" fontId="5" fillId="0" borderId="0" xfId="0" applyFont="1" applyBorder="1" applyAlignment="1">
      <alignment horizontal="right"/>
    </xf>
    <xf numFmtId="0" fontId="14" fillId="0" borderId="6" xfId="0" applyFont="1" applyBorder="1" applyAlignment="1" applyProtection="1">
      <alignment horizontal="left" wrapText="1"/>
    </xf>
    <xf numFmtId="166" fontId="13" fillId="3" borderId="7" xfId="0" applyNumberFormat="1" applyFont="1" applyFill="1" applyBorder="1" applyAlignment="1" applyProtection="1">
      <alignment horizontal="left" indent="1"/>
      <protection locked="0"/>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14" fontId="4" fillId="0" borderId="6" xfId="0" applyNumberFormat="1" applyFont="1" applyBorder="1" applyAlignment="1" applyProtection="1">
      <alignment horizontal="center" wrapText="1"/>
      <protection locked="0"/>
    </xf>
    <xf numFmtId="0" fontId="13" fillId="0" borderId="30" xfId="0" applyFont="1" applyBorder="1" applyAlignment="1" applyProtection="1">
      <alignment horizontal="left" indent="1"/>
      <protection locked="0"/>
    </xf>
    <xf numFmtId="0" fontId="13" fillId="0" borderId="6" xfId="0" applyFont="1" applyBorder="1" applyAlignment="1" applyProtection="1">
      <alignment horizontal="left" indent="1"/>
      <protection locked="0"/>
    </xf>
    <xf numFmtId="165" fontId="4" fillId="3" borderId="7" xfId="0" applyNumberFormat="1" applyFont="1" applyFill="1" applyBorder="1" applyAlignment="1">
      <alignment horizontal="center"/>
    </xf>
    <xf numFmtId="0" fontId="13" fillId="0" borderId="6" xfId="0" applyFont="1" applyBorder="1" applyAlignment="1" applyProtection="1">
      <protection locked="0"/>
    </xf>
    <xf numFmtId="0" fontId="4" fillId="0" borderId="0" xfId="0" applyFont="1" applyAlignment="1" applyProtection="1">
      <alignment horizontal="center"/>
    </xf>
    <xf numFmtId="0" fontId="5" fillId="0" borderId="0" xfId="0" applyFont="1" applyAlignment="1" applyProtection="1">
      <alignment horizontal="left"/>
    </xf>
    <xf numFmtId="0" fontId="4" fillId="0" borderId="0" xfId="0" applyFont="1" applyAlignment="1" applyProtection="1">
      <alignment horizontal="left"/>
    </xf>
    <xf numFmtId="0" fontId="9" fillId="0" borderId="0" xfId="0" applyFont="1" applyAlignment="1" applyProtection="1">
      <alignment horizontal="left" wrapText="1"/>
    </xf>
    <xf numFmtId="0" fontId="4" fillId="0" borderId="0" xfId="0" applyFont="1" applyAlignment="1" applyProtection="1">
      <alignment horizontal="left" vertical="top" wrapText="1"/>
    </xf>
    <xf numFmtId="0" fontId="3" fillId="0" borderId="0" xfId="0" applyFont="1" applyAlignment="1" applyProtection="1">
      <alignment horizontal="left" vertical="center" wrapText="1"/>
    </xf>
    <xf numFmtId="0" fontId="3" fillId="0" borderId="28" xfId="0" applyFont="1" applyFill="1" applyBorder="1" applyAlignment="1" applyProtection="1">
      <alignment horizontal="right" vertical="center"/>
    </xf>
    <xf numFmtId="0" fontId="3" fillId="0" borderId="0" xfId="0" applyFont="1" applyBorder="1" applyAlignment="1" applyProtection="1">
      <alignment horizontal="right" wrapText="1"/>
    </xf>
    <xf numFmtId="166" fontId="4" fillId="3" borderId="6" xfId="0" applyNumberFormat="1" applyFont="1" applyFill="1" applyBorder="1" applyAlignment="1" applyProtection="1">
      <alignment horizontal="left" indent="1"/>
    </xf>
    <xf numFmtId="0" fontId="4" fillId="0" borderId="6" xfId="0" applyFont="1" applyBorder="1" applyAlignment="1" applyProtection="1">
      <alignment horizontal="left" wrapText="1"/>
    </xf>
    <xf numFmtId="0" fontId="5" fillId="0" borderId="0" xfId="0" applyFont="1" applyBorder="1" applyAlignment="1" applyProtection="1">
      <alignment horizontal="right"/>
    </xf>
    <xf numFmtId="166" fontId="4" fillId="3" borderId="7" xfId="0" applyNumberFormat="1" applyFont="1" applyFill="1" applyBorder="1" applyAlignment="1" applyProtection="1">
      <alignment horizontal="left" indent="1"/>
    </xf>
    <xf numFmtId="14" fontId="4" fillId="0" borderId="6" xfId="0" applyNumberFormat="1" applyFont="1" applyBorder="1" applyAlignment="1" applyProtection="1">
      <alignment horizontal="center" wrapText="1"/>
    </xf>
    <xf numFmtId="165" fontId="4" fillId="3" borderId="7" xfId="0" applyNumberFormat="1" applyFont="1" applyFill="1" applyBorder="1" applyAlignment="1" applyProtection="1">
      <alignment horizontal="center"/>
    </xf>
    <xf numFmtId="0" fontId="0" fillId="0" borderId="6" xfId="0" applyBorder="1" applyAlignment="1" applyProtection="1"/>
  </cellXfs>
  <cellStyles count="8">
    <cellStyle name="Comma" xfId="1" builtinId="3"/>
    <cellStyle name="Comma 2" xfId="6" xr:uid="{00000000-0005-0000-0000-000032000000}"/>
    <cellStyle name="Currency" xfId="2" builtinId="4"/>
    <cellStyle name="Currency 2" xfId="7" xr:uid="{00000000-0005-0000-0000-000033000000}"/>
    <cellStyle name="Hyperlink" xfId="4" builtinId="8"/>
    <cellStyle name="Normal" xfId="0" builtinId="0"/>
    <cellStyle name="Normal 2" xfId="5" xr:uid="{00000000-0005-0000-0000-000034000000}"/>
    <cellStyle name="Normal_Sheet1"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taylor\AppData\Local\Microsoft\Windows\INetCache\Content.Outlook\6OBJ0PTG\Travel%20Expense%20Report%20as%20of%2011.03.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vel Expense Report"/>
      <sheetName val="Travel Expense Report (Sample)"/>
    </sheetNames>
    <sheetDataSet>
      <sheetData sheetId="0">
        <row r="3">
          <cell r="G3">
            <v>0.53500000000000003</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eakesumo@acrpnet.org" TargetMode="External"/><Relationship Id="rId1" Type="http://schemas.openxmlformats.org/officeDocument/2006/relationships/hyperlink" Target="http://www.oanda.com/convert/fxhistory"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oanda.com/convert/fxhisto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47"/>
  <sheetViews>
    <sheetView tabSelected="1" workbookViewId="0">
      <selection activeCell="A36" sqref="A36:C36"/>
    </sheetView>
  </sheetViews>
  <sheetFormatPr defaultRowHeight="15" x14ac:dyDescent="0.25"/>
  <cols>
    <col min="1" max="1" width="12.7109375" customWidth="1"/>
    <col min="2" max="2" width="36.140625" customWidth="1"/>
    <col min="3" max="4" width="9.7109375" customWidth="1"/>
    <col min="5" max="5" width="13.7109375" customWidth="1"/>
    <col min="6" max="9" width="12.7109375" customWidth="1"/>
    <col min="10" max="10" width="9.7109375" customWidth="1"/>
    <col min="11" max="11" width="10.7109375" customWidth="1"/>
    <col min="12" max="12" width="12" customWidth="1"/>
    <col min="13" max="14" width="10.7109375" customWidth="1"/>
    <col min="15" max="15" width="8.7109375" customWidth="1"/>
    <col min="16" max="16" width="10.7109375" customWidth="1"/>
  </cols>
  <sheetData>
    <row r="1" spans="1:16" x14ac:dyDescent="0.25">
      <c r="A1" s="129" t="s">
        <v>0</v>
      </c>
      <c r="B1" s="130"/>
      <c r="C1" s="130"/>
      <c r="D1" s="130"/>
      <c r="E1" s="130"/>
      <c r="F1" s="130"/>
      <c r="G1" s="130"/>
      <c r="H1" s="130"/>
      <c r="I1" s="130"/>
      <c r="J1" s="130"/>
      <c r="K1" s="130"/>
      <c r="L1" s="130"/>
      <c r="M1" s="130"/>
      <c r="N1" s="130"/>
      <c r="O1" s="130"/>
      <c r="P1" s="131"/>
    </row>
    <row r="2" spans="1:16" x14ac:dyDescent="0.25">
      <c r="A2" s="50"/>
      <c r="B2" s="51"/>
      <c r="C2" s="51"/>
      <c r="D2" s="51"/>
      <c r="E2" s="51"/>
      <c r="F2" s="51"/>
      <c r="G2" s="51"/>
      <c r="H2" s="51"/>
      <c r="I2" s="51"/>
      <c r="J2" s="51"/>
      <c r="K2" s="51"/>
      <c r="L2" s="51"/>
      <c r="M2" s="51"/>
      <c r="N2" s="51"/>
      <c r="O2" s="51"/>
      <c r="P2" s="52"/>
    </row>
    <row r="3" spans="1:16" ht="15.75" x14ac:dyDescent="0.25">
      <c r="A3" s="53" t="s">
        <v>1</v>
      </c>
      <c r="B3" s="123"/>
      <c r="C3" s="123"/>
      <c r="D3" s="118" t="s">
        <v>3</v>
      </c>
      <c r="E3" s="118"/>
      <c r="F3" s="118"/>
      <c r="G3" s="85">
        <v>0.58499999999999996</v>
      </c>
      <c r="H3" s="51"/>
      <c r="I3" s="54"/>
      <c r="J3" s="118" t="s">
        <v>4</v>
      </c>
      <c r="K3" s="118"/>
      <c r="L3" s="132"/>
      <c r="M3" s="132"/>
      <c r="N3" s="7"/>
      <c r="O3" s="7"/>
      <c r="P3" s="55"/>
    </row>
    <row r="4" spans="1:16" x14ac:dyDescent="0.25">
      <c r="A4" s="53"/>
      <c r="B4" s="133"/>
      <c r="C4" s="133"/>
      <c r="D4" s="51"/>
      <c r="E4" s="51"/>
      <c r="F4" s="51"/>
      <c r="G4" s="51"/>
      <c r="H4" s="51"/>
      <c r="I4" s="56"/>
      <c r="J4" s="57"/>
      <c r="K4" s="57"/>
      <c r="L4" s="56"/>
      <c r="M4" s="56"/>
      <c r="N4" s="56"/>
      <c r="O4" s="56"/>
      <c r="P4" s="58"/>
    </row>
    <row r="5" spans="1:16" ht="15.75" x14ac:dyDescent="0.25">
      <c r="A5" s="53" t="s">
        <v>5</v>
      </c>
      <c r="B5" s="134"/>
      <c r="C5" s="134"/>
      <c r="D5" s="51"/>
      <c r="E5" s="118" t="s">
        <v>7</v>
      </c>
      <c r="F5" s="118"/>
      <c r="G5" s="135" t="str">
        <f>"From "&amp;TEXT(MIN(A13:A24),"m/d/yy")&amp;" to "&amp;TEXT(MAX(A13:A24),"m/d/yy")</f>
        <v>From 1/0/00 to 1/0/00</v>
      </c>
      <c r="H5" s="135"/>
      <c r="I5" s="118" t="s">
        <v>8</v>
      </c>
      <c r="J5" s="118"/>
      <c r="K5" s="118"/>
      <c r="L5" s="136"/>
      <c r="M5" s="136"/>
      <c r="N5" s="136"/>
      <c r="O5" s="136"/>
      <c r="P5" s="55"/>
    </row>
    <row r="6" spans="1:16" x14ac:dyDescent="0.25">
      <c r="A6" s="53"/>
      <c r="B6" s="122"/>
      <c r="C6" s="122"/>
      <c r="D6" s="57"/>
      <c r="E6" s="59"/>
      <c r="F6" s="59"/>
      <c r="G6" s="51"/>
      <c r="H6" s="51"/>
      <c r="I6" s="51"/>
      <c r="J6" s="57"/>
      <c r="K6" s="57"/>
      <c r="L6" s="124"/>
      <c r="M6" s="124"/>
      <c r="N6" s="124"/>
      <c r="O6" s="124"/>
      <c r="P6" s="60"/>
    </row>
    <row r="7" spans="1:16" ht="15" customHeight="1" thickBot="1" x14ac:dyDescent="0.3">
      <c r="A7" s="50"/>
      <c r="B7" s="123"/>
      <c r="C7" s="123"/>
      <c r="D7" s="51"/>
      <c r="E7" s="126" t="s">
        <v>11</v>
      </c>
      <c r="F7" s="126"/>
      <c r="G7" s="86">
        <f>P25</f>
        <v>0</v>
      </c>
      <c r="H7" s="51"/>
      <c r="I7" s="118" t="s">
        <v>12</v>
      </c>
      <c r="J7" s="118"/>
      <c r="K7" s="118"/>
      <c r="L7" s="125"/>
      <c r="M7" s="125"/>
      <c r="N7" s="125"/>
      <c r="O7" s="125"/>
      <c r="P7" s="60"/>
    </row>
    <row r="8" spans="1:16" ht="21" thickTop="1" x14ac:dyDescent="0.5">
      <c r="A8" s="53" t="s">
        <v>13</v>
      </c>
      <c r="B8" s="127"/>
      <c r="C8" s="127"/>
      <c r="D8" s="51"/>
      <c r="E8" s="51"/>
      <c r="F8" s="51"/>
      <c r="G8" s="51"/>
      <c r="H8" s="118" t="s">
        <v>64</v>
      </c>
      <c r="I8" s="118"/>
      <c r="J8" s="118"/>
      <c r="K8" s="118"/>
      <c r="L8" s="128" t="s">
        <v>15</v>
      </c>
      <c r="M8" s="128"/>
      <c r="N8" s="128"/>
      <c r="O8" s="128"/>
      <c r="P8" s="60"/>
    </row>
    <row r="9" spans="1:16" ht="15.75" x14ac:dyDescent="0.25">
      <c r="A9" s="53"/>
      <c r="B9" s="51"/>
      <c r="C9" s="56"/>
      <c r="D9" s="51"/>
      <c r="E9" s="51"/>
      <c r="F9" s="51"/>
      <c r="G9" s="51"/>
      <c r="H9" s="118" t="s">
        <v>16</v>
      </c>
      <c r="I9" s="118"/>
      <c r="J9" s="118"/>
      <c r="K9" s="118"/>
      <c r="L9" s="117"/>
      <c r="M9" s="117"/>
      <c r="N9" s="117"/>
      <c r="O9" s="117"/>
      <c r="P9" s="60"/>
    </row>
    <row r="10" spans="1:16" x14ac:dyDescent="0.25">
      <c r="A10" s="61"/>
      <c r="B10" s="56"/>
      <c r="C10" s="56"/>
      <c r="D10" s="56"/>
      <c r="E10" s="62"/>
      <c r="F10" s="56"/>
      <c r="G10" s="56"/>
      <c r="H10" s="56"/>
      <c r="I10" s="56"/>
      <c r="J10" s="56"/>
      <c r="K10" s="56"/>
      <c r="L10" s="56"/>
      <c r="M10" s="56"/>
      <c r="N10" s="56"/>
      <c r="O10" s="56"/>
      <c r="P10" s="58"/>
    </row>
    <row r="11" spans="1:16" s="51" customFormat="1" ht="19.149999999999999" customHeight="1" x14ac:dyDescent="0.25">
      <c r="A11" s="115" t="s">
        <v>65</v>
      </c>
      <c r="B11" s="107" t="s">
        <v>19</v>
      </c>
      <c r="C11" s="107" t="s">
        <v>20</v>
      </c>
      <c r="D11" s="107" t="s">
        <v>21</v>
      </c>
      <c r="E11" s="107" t="s">
        <v>22</v>
      </c>
      <c r="F11" s="119" t="s">
        <v>23</v>
      </c>
      <c r="G11" s="120"/>
      <c r="H11" s="121"/>
      <c r="I11" s="119" t="s">
        <v>24</v>
      </c>
      <c r="J11" s="121"/>
      <c r="K11" s="107" t="s">
        <v>25</v>
      </c>
      <c r="L11" s="107" t="s">
        <v>26</v>
      </c>
      <c r="M11" s="109" t="s">
        <v>27</v>
      </c>
      <c r="N11" s="107" t="s">
        <v>28</v>
      </c>
      <c r="O11" s="107" t="s">
        <v>29</v>
      </c>
      <c r="P11" s="111" t="s">
        <v>30</v>
      </c>
    </row>
    <row r="12" spans="1:16" s="63" customFormat="1" ht="22.15" customHeight="1" x14ac:dyDescent="0.2">
      <c r="A12" s="116"/>
      <c r="B12" s="108"/>
      <c r="C12" s="108"/>
      <c r="D12" s="108"/>
      <c r="E12" s="108"/>
      <c r="F12" s="48" t="s">
        <v>31</v>
      </c>
      <c r="G12" s="48" t="s">
        <v>32</v>
      </c>
      <c r="H12" s="48" t="s">
        <v>33</v>
      </c>
      <c r="I12" s="49" t="s">
        <v>34</v>
      </c>
      <c r="J12" s="49" t="s">
        <v>35</v>
      </c>
      <c r="K12" s="108"/>
      <c r="L12" s="108"/>
      <c r="M12" s="110"/>
      <c r="N12" s="108"/>
      <c r="O12" s="108"/>
      <c r="P12" s="112"/>
    </row>
    <row r="13" spans="1:16" x14ac:dyDescent="0.25">
      <c r="A13" s="64"/>
      <c r="B13" s="65"/>
      <c r="C13" s="66">
        <v>0</v>
      </c>
      <c r="D13" s="66">
        <v>0</v>
      </c>
      <c r="E13" s="66">
        <v>0</v>
      </c>
      <c r="F13" s="66">
        <v>0</v>
      </c>
      <c r="G13" s="66">
        <v>0</v>
      </c>
      <c r="H13" s="66">
        <v>0</v>
      </c>
      <c r="I13" s="66">
        <v>0</v>
      </c>
      <c r="J13" s="66">
        <v>0</v>
      </c>
      <c r="K13" s="40">
        <f t="shared" ref="K13:K23" si="0">+C13+D13+E13+F13+G13+H13+J13</f>
        <v>0</v>
      </c>
      <c r="L13" s="67" t="s">
        <v>38</v>
      </c>
      <c r="M13" s="68">
        <v>1</v>
      </c>
      <c r="N13" s="69">
        <v>0</v>
      </c>
      <c r="O13" s="87">
        <f>N13*$G$3</f>
        <v>0</v>
      </c>
      <c r="P13" s="88">
        <f>ROUND(K13*M13,2)+O13</f>
        <v>0</v>
      </c>
    </row>
    <row r="14" spans="1:16" x14ac:dyDescent="0.25">
      <c r="A14" s="70"/>
      <c r="B14" s="71"/>
      <c r="C14" s="66">
        <v>0</v>
      </c>
      <c r="D14" s="66">
        <v>0</v>
      </c>
      <c r="E14" s="66">
        <v>0</v>
      </c>
      <c r="F14" s="66">
        <v>0</v>
      </c>
      <c r="G14" s="66">
        <v>0</v>
      </c>
      <c r="H14" s="66">
        <v>0</v>
      </c>
      <c r="I14" s="66">
        <v>0</v>
      </c>
      <c r="J14" s="66">
        <v>0</v>
      </c>
      <c r="K14" s="40">
        <f t="shared" si="0"/>
        <v>0</v>
      </c>
      <c r="L14" s="67" t="s">
        <v>38</v>
      </c>
      <c r="M14" s="72">
        <v>1</v>
      </c>
      <c r="N14" s="69">
        <v>0</v>
      </c>
      <c r="O14" s="87">
        <f t="shared" ref="O14:O24" si="1">N14*$G$3</f>
        <v>0</v>
      </c>
      <c r="P14" s="88">
        <f>ROUND(K14*M14,2)+O14</f>
        <v>0</v>
      </c>
    </row>
    <row r="15" spans="1:16" x14ac:dyDescent="0.25">
      <c r="A15" s="70"/>
      <c r="B15" s="71"/>
      <c r="C15" s="66">
        <v>0</v>
      </c>
      <c r="D15" s="66">
        <v>0</v>
      </c>
      <c r="E15" s="66">
        <v>0</v>
      </c>
      <c r="F15" s="66">
        <v>0</v>
      </c>
      <c r="G15" s="66">
        <v>0</v>
      </c>
      <c r="H15" s="66">
        <v>0</v>
      </c>
      <c r="I15" s="66">
        <v>0</v>
      </c>
      <c r="J15" s="66">
        <v>0</v>
      </c>
      <c r="K15" s="40">
        <f t="shared" si="0"/>
        <v>0</v>
      </c>
      <c r="L15" s="67" t="s">
        <v>38</v>
      </c>
      <c r="M15" s="72">
        <v>1</v>
      </c>
      <c r="N15" s="69">
        <v>0</v>
      </c>
      <c r="O15" s="87">
        <f t="shared" si="1"/>
        <v>0</v>
      </c>
      <c r="P15" s="88">
        <f t="shared" ref="P15:P24" si="2">ROUND(K15*M15,2)+O15</f>
        <v>0</v>
      </c>
    </row>
    <row r="16" spans="1:16" x14ac:dyDescent="0.25">
      <c r="A16" s="70"/>
      <c r="B16" s="73"/>
      <c r="C16" s="66">
        <v>0</v>
      </c>
      <c r="D16" s="66">
        <v>0</v>
      </c>
      <c r="E16" s="66">
        <v>0</v>
      </c>
      <c r="F16" s="66">
        <v>0</v>
      </c>
      <c r="G16" s="66">
        <v>0</v>
      </c>
      <c r="H16" s="66">
        <v>0</v>
      </c>
      <c r="I16" s="66">
        <v>0</v>
      </c>
      <c r="J16" s="66">
        <v>0</v>
      </c>
      <c r="K16" s="40">
        <f t="shared" si="0"/>
        <v>0</v>
      </c>
      <c r="L16" s="67" t="s">
        <v>38</v>
      </c>
      <c r="M16" s="72">
        <v>1</v>
      </c>
      <c r="N16" s="69">
        <v>0</v>
      </c>
      <c r="O16" s="87">
        <f t="shared" si="1"/>
        <v>0</v>
      </c>
      <c r="P16" s="88">
        <f t="shared" si="2"/>
        <v>0</v>
      </c>
    </row>
    <row r="17" spans="1:16" x14ac:dyDescent="0.25">
      <c r="A17" s="70"/>
      <c r="B17" s="71"/>
      <c r="C17" s="66">
        <v>0</v>
      </c>
      <c r="D17" s="66">
        <v>0</v>
      </c>
      <c r="E17" s="66">
        <v>0</v>
      </c>
      <c r="F17" s="66">
        <v>0</v>
      </c>
      <c r="G17" s="66">
        <v>0</v>
      </c>
      <c r="H17" s="66">
        <v>0</v>
      </c>
      <c r="I17" s="66">
        <v>0</v>
      </c>
      <c r="J17" s="66">
        <v>0</v>
      </c>
      <c r="K17" s="40">
        <f t="shared" si="0"/>
        <v>0</v>
      </c>
      <c r="L17" s="67" t="s">
        <v>38</v>
      </c>
      <c r="M17" s="72">
        <v>1</v>
      </c>
      <c r="N17" s="69">
        <v>0</v>
      </c>
      <c r="O17" s="87">
        <f t="shared" si="1"/>
        <v>0</v>
      </c>
      <c r="P17" s="88">
        <f t="shared" si="2"/>
        <v>0</v>
      </c>
    </row>
    <row r="18" spans="1:16" x14ac:dyDescent="0.25">
      <c r="A18" s="70"/>
      <c r="B18" s="71"/>
      <c r="C18" s="66">
        <v>0</v>
      </c>
      <c r="D18" s="66">
        <v>0</v>
      </c>
      <c r="E18" s="66">
        <v>0</v>
      </c>
      <c r="F18" s="66">
        <v>0</v>
      </c>
      <c r="G18" s="66">
        <v>0</v>
      </c>
      <c r="H18" s="66">
        <v>0</v>
      </c>
      <c r="I18" s="66">
        <v>0</v>
      </c>
      <c r="J18" s="66">
        <v>0</v>
      </c>
      <c r="K18" s="40">
        <f t="shared" si="0"/>
        <v>0</v>
      </c>
      <c r="L18" s="67" t="s">
        <v>38</v>
      </c>
      <c r="M18" s="72">
        <v>1</v>
      </c>
      <c r="N18" s="69">
        <v>0</v>
      </c>
      <c r="O18" s="87">
        <f t="shared" si="1"/>
        <v>0</v>
      </c>
      <c r="P18" s="88">
        <f t="shared" si="2"/>
        <v>0</v>
      </c>
    </row>
    <row r="19" spans="1:16" x14ac:dyDescent="0.25">
      <c r="A19" s="70"/>
      <c r="B19" s="73"/>
      <c r="C19" s="66">
        <v>0</v>
      </c>
      <c r="D19" s="66">
        <v>0</v>
      </c>
      <c r="E19" s="66">
        <v>0</v>
      </c>
      <c r="F19" s="66">
        <v>0</v>
      </c>
      <c r="G19" s="66">
        <v>0</v>
      </c>
      <c r="H19" s="66">
        <v>0</v>
      </c>
      <c r="I19" s="66">
        <v>0</v>
      </c>
      <c r="J19" s="66">
        <v>0</v>
      </c>
      <c r="K19" s="40">
        <f t="shared" si="0"/>
        <v>0</v>
      </c>
      <c r="L19" s="67" t="s">
        <v>38</v>
      </c>
      <c r="M19" s="72">
        <v>1</v>
      </c>
      <c r="N19" s="69">
        <v>0</v>
      </c>
      <c r="O19" s="87">
        <f t="shared" si="1"/>
        <v>0</v>
      </c>
      <c r="P19" s="88">
        <f t="shared" si="2"/>
        <v>0</v>
      </c>
    </row>
    <row r="20" spans="1:16" x14ac:dyDescent="0.25">
      <c r="A20" s="70"/>
      <c r="B20" s="73"/>
      <c r="C20" s="66">
        <v>0</v>
      </c>
      <c r="D20" s="66">
        <v>0</v>
      </c>
      <c r="E20" s="66">
        <v>0</v>
      </c>
      <c r="F20" s="66">
        <v>0</v>
      </c>
      <c r="G20" s="66">
        <v>0</v>
      </c>
      <c r="H20" s="66">
        <v>0</v>
      </c>
      <c r="I20" s="66">
        <v>0</v>
      </c>
      <c r="J20" s="66">
        <v>0</v>
      </c>
      <c r="K20" s="40">
        <f t="shared" si="0"/>
        <v>0</v>
      </c>
      <c r="L20" s="67" t="s">
        <v>38</v>
      </c>
      <c r="M20" s="72">
        <v>1</v>
      </c>
      <c r="N20" s="69">
        <v>0</v>
      </c>
      <c r="O20" s="87">
        <f t="shared" si="1"/>
        <v>0</v>
      </c>
      <c r="P20" s="88">
        <f t="shared" si="2"/>
        <v>0</v>
      </c>
    </row>
    <row r="21" spans="1:16" x14ac:dyDescent="0.25">
      <c r="A21" s="70"/>
      <c r="B21" s="73"/>
      <c r="C21" s="66">
        <v>0</v>
      </c>
      <c r="D21" s="66">
        <v>0</v>
      </c>
      <c r="E21" s="66">
        <v>0</v>
      </c>
      <c r="F21" s="66">
        <v>0</v>
      </c>
      <c r="G21" s="66">
        <v>0</v>
      </c>
      <c r="H21" s="66">
        <v>0</v>
      </c>
      <c r="I21" s="66">
        <v>0</v>
      </c>
      <c r="J21" s="66">
        <v>0</v>
      </c>
      <c r="K21" s="40">
        <f t="shared" si="0"/>
        <v>0</v>
      </c>
      <c r="L21" s="67" t="s">
        <v>38</v>
      </c>
      <c r="M21" s="72">
        <v>1</v>
      </c>
      <c r="N21" s="69">
        <v>0</v>
      </c>
      <c r="O21" s="87">
        <f t="shared" si="1"/>
        <v>0</v>
      </c>
      <c r="P21" s="88">
        <f t="shared" si="2"/>
        <v>0</v>
      </c>
    </row>
    <row r="22" spans="1:16" x14ac:dyDescent="0.25">
      <c r="A22" s="70"/>
      <c r="B22" s="73"/>
      <c r="C22" s="66">
        <v>0</v>
      </c>
      <c r="D22" s="66">
        <v>0</v>
      </c>
      <c r="E22" s="66">
        <v>0</v>
      </c>
      <c r="F22" s="66">
        <v>0</v>
      </c>
      <c r="G22" s="66">
        <v>0</v>
      </c>
      <c r="H22" s="66">
        <v>0</v>
      </c>
      <c r="I22" s="66">
        <v>0</v>
      </c>
      <c r="J22" s="66">
        <v>0</v>
      </c>
      <c r="K22" s="40">
        <f t="shared" si="0"/>
        <v>0</v>
      </c>
      <c r="L22" s="67" t="s">
        <v>38</v>
      </c>
      <c r="M22" s="72">
        <v>1</v>
      </c>
      <c r="N22" s="69">
        <v>0</v>
      </c>
      <c r="O22" s="87">
        <f t="shared" si="1"/>
        <v>0</v>
      </c>
      <c r="P22" s="88">
        <f t="shared" si="2"/>
        <v>0</v>
      </c>
    </row>
    <row r="23" spans="1:16" x14ac:dyDescent="0.25">
      <c r="A23" s="70"/>
      <c r="B23" s="73"/>
      <c r="C23" s="66">
        <v>0</v>
      </c>
      <c r="D23" s="66">
        <v>0</v>
      </c>
      <c r="E23" s="66">
        <v>0</v>
      </c>
      <c r="F23" s="66">
        <v>0</v>
      </c>
      <c r="G23" s="66">
        <v>0</v>
      </c>
      <c r="H23" s="66">
        <v>0</v>
      </c>
      <c r="I23" s="66">
        <v>0</v>
      </c>
      <c r="J23" s="66">
        <v>0</v>
      </c>
      <c r="K23" s="40">
        <f t="shared" si="0"/>
        <v>0</v>
      </c>
      <c r="L23" s="67" t="s">
        <v>38</v>
      </c>
      <c r="M23" s="72">
        <v>1</v>
      </c>
      <c r="N23" s="69">
        <v>0</v>
      </c>
      <c r="O23" s="87">
        <f t="shared" si="1"/>
        <v>0</v>
      </c>
      <c r="P23" s="88">
        <f t="shared" si="2"/>
        <v>0</v>
      </c>
    </row>
    <row r="24" spans="1:16" ht="15" customHeight="1" thickBot="1" x14ac:dyDescent="0.3">
      <c r="A24" s="70"/>
      <c r="B24" s="73"/>
      <c r="C24" s="66">
        <v>0</v>
      </c>
      <c r="D24" s="66">
        <v>0</v>
      </c>
      <c r="E24" s="66">
        <v>0</v>
      </c>
      <c r="F24" s="66">
        <v>0</v>
      </c>
      <c r="G24" s="66">
        <v>0</v>
      </c>
      <c r="H24" s="66">
        <v>0</v>
      </c>
      <c r="I24" s="66">
        <v>0</v>
      </c>
      <c r="J24" s="66">
        <v>0</v>
      </c>
      <c r="K24" s="40">
        <f>+C24+D24+E24+F24+G24+H24+J24</f>
        <v>0</v>
      </c>
      <c r="L24" s="67" t="s">
        <v>38</v>
      </c>
      <c r="M24" s="72">
        <v>1</v>
      </c>
      <c r="N24" s="69">
        <v>0</v>
      </c>
      <c r="O24" s="87">
        <f t="shared" si="1"/>
        <v>0</v>
      </c>
      <c r="P24" s="89">
        <f t="shared" si="2"/>
        <v>0</v>
      </c>
    </row>
    <row r="25" spans="1:16" ht="18.75" customHeight="1" thickBot="1" x14ac:dyDescent="0.3">
      <c r="A25" s="74"/>
      <c r="B25" s="75"/>
      <c r="C25" s="76"/>
      <c r="D25" s="76"/>
      <c r="E25" s="77"/>
      <c r="F25" s="77"/>
      <c r="G25" s="77"/>
      <c r="H25" s="77"/>
      <c r="I25" s="77"/>
      <c r="J25" s="77"/>
      <c r="K25" s="77"/>
      <c r="L25" s="77"/>
      <c r="M25" s="113" t="s">
        <v>45</v>
      </c>
      <c r="N25" s="113"/>
      <c r="O25" s="113"/>
      <c r="P25" s="90">
        <f>SUM(P13:P24)</f>
        <v>0</v>
      </c>
    </row>
    <row r="26" spans="1:16" x14ac:dyDescent="0.25">
      <c r="A26" s="114"/>
      <c r="B26" s="114"/>
      <c r="C26" s="114"/>
      <c r="D26" s="114"/>
      <c r="E26" s="114"/>
      <c r="F26" s="114"/>
      <c r="G26" s="114"/>
      <c r="H26" s="114"/>
      <c r="I26" s="114"/>
      <c r="J26" s="114"/>
      <c r="K26" s="114"/>
      <c r="L26" s="114"/>
      <c r="M26" s="114"/>
      <c r="N26" s="114"/>
      <c r="O26" s="114"/>
      <c r="P26" s="114"/>
    </row>
    <row r="27" spans="1:16" x14ac:dyDescent="0.25">
      <c r="A27" s="105" t="s">
        <v>66</v>
      </c>
      <c r="B27" s="105"/>
      <c r="C27" s="105"/>
      <c r="D27" s="105"/>
      <c r="E27" s="105"/>
      <c r="F27" s="105"/>
      <c r="G27" s="105"/>
      <c r="H27" s="105"/>
      <c r="I27" s="105"/>
      <c r="J27" s="105"/>
      <c r="K27" s="105"/>
      <c r="L27" s="105"/>
      <c r="M27" s="105"/>
      <c r="N27" s="105"/>
      <c r="O27" s="105"/>
      <c r="P27" s="105"/>
    </row>
    <row r="28" spans="1:16" x14ac:dyDescent="0.25">
      <c r="A28" s="91" t="s">
        <v>67</v>
      </c>
      <c r="B28" s="92"/>
      <c r="C28" s="92"/>
      <c r="D28" s="92"/>
      <c r="E28" s="92"/>
      <c r="F28" s="92"/>
      <c r="G28" s="92"/>
      <c r="H28" s="92"/>
      <c r="I28" s="92"/>
      <c r="J28" s="92"/>
      <c r="K28" s="92"/>
      <c r="L28" s="92"/>
      <c r="M28" s="92"/>
      <c r="N28" s="92"/>
      <c r="O28" s="92"/>
      <c r="P28" s="92"/>
    </row>
    <row r="29" spans="1:16" x14ac:dyDescent="0.25">
      <c r="A29" s="91" t="s">
        <v>68</v>
      </c>
      <c r="B29" s="92"/>
      <c r="C29" s="92"/>
      <c r="D29" s="92"/>
      <c r="E29" s="92"/>
      <c r="F29" s="92"/>
      <c r="G29" s="92"/>
      <c r="H29" s="92"/>
      <c r="I29" s="92"/>
      <c r="J29" s="92"/>
      <c r="K29" s="92"/>
      <c r="L29" s="92"/>
      <c r="M29" s="92"/>
      <c r="N29" s="92"/>
      <c r="O29" s="92"/>
      <c r="P29" s="92"/>
    </row>
    <row r="30" spans="1:16" x14ac:dyDescent="0.25">
      <c r="A30" s="91" t="s">
        <v>69</v>
      </c>
      <c r="B30" s="92"/>
      <c r="C30" s="92"/>
      <c r="D30" s="92"/>
      <c r="E30" s="92"/>
      <c r="F30" s="92"/>
      <c r="G30" s="92"/>
      <c r="H30" s="92"/>
      <c r="I30" s="92"/>
      <c r="J30" s="92"/>
      <c r="K30" s="92"/>
      <c r="L30" s="92"/>
      <c r="M30" s="92"/>
      <c r="N30" s="92"/>
      <c r="O30" s="92"/>
      <c r="P30" s="92"/>
    </row>
    <row r="31" spans="1:16" x14ac:dyDescent="0.25">
      <c r="A31" s="91" t="s">
        <v>70</v>
      </c>
      <c r="B31" s="92"/>
      <c r="C31" s="92"/>
      <c r="D31" s="92"/>
      <c r="E31" s="92"/>
      <c r="F31" s="92"/>
      <c r="G31" s="92"/>
      <c r="H31" s="92"/>
      <c r="I31" s="92"/>
      <c r="J31" s="92"/>
      <c r="K31" s="92"/>
      <c r="L31" s="92"/>
      <c r="M31" s="92"/>
      <c r="N31" s="92"/>
      <c r="O31" s="92"/>
      <c r="P31" s="92"/>
    </row>
    <row r="32" spans="1:16" x14ac:dyDescent="0.25">
      <c r="A32" s="96" t="s">
        <v>50</v>
      </c>
      <c r="B32" s="96"/>
      <c r="C32" s="96"/>
      <c r="D32" s="96"/>
      <c r="E32" s="96"/>
      <c r="F32" s="96"/>
      <c r="G32" s="96"/>
      <c r="H32" s="96"/>
      <c r="I32" s="96"/>
      <c r="J32" s="96"/>
      <c r="K32" s="96"/>
      <c r="L32" s="96"/>
      <c r="M32" s="96"/>
      <c r="N32" s="96"/>
      <c r="O32" s="96"/>
      <c r="P32" s="96"/>
    </row>
    <row r="33" spans="1:16" x14ac:dyDescent="0.25">
      <c r="A33" s="100" t="s">
        <v>51</v>
      </c>
      <c r="B33" s="100"/>
      <c r="C33" s="100"/>
      <c r="D33" s="97" t="s">
        <v>52</v>
      </c>
      <c r="E33" s="97"/>
      <c r="F33" s="97"/>
      <c r="G33" s="97"/>
      <c r="H33" s="97"/>
      <c r="I33" s="78" t="s">
        <v>71</v>
      </c>
      <c r="J33" s="78" t="s">
        <v>31</v>
      </c>
      <c r="K33" s="78"/>
      <c r="L33" s="106">
        <v>15</v>
      </c>
      <c r="M33" s="106"/>
      <c r="N33" s="78"/>
      <c r="O33" s="78"/>
      <c r="P33" s="78"/>
    </row>
    <row r="34" spans="1:16" x14ac:dyDescent="0.25">
      <c r="A34" s="96"/>
      <c r="B34" s="96"/>
      <c r="C34" s="96"/>
      <c r="D34" s="97" t="s">
        <v>80</v>
      </c>
      <c r="E34" s="97"/>
      <c r="F34" s="97"/>
      <c r="G34" s="97"/>
      <c r="H34" s="97"/>
      <c r="I34" s="78"/>
      <c r="J34" s="78" t="s">
        <v>32</v>
      </c>
      <c r="K34" s="78"/>
      <c r="L34" s="98">
        <v>25</v>
      </c>
      <c r="M34" s="98"/>
      <c r="N34" s="78"/>
      <c r="O34" s="78"/>
      <c r="P34" s="78"/>
    </row>
    <row r="35" spans="1:16" x14ac:dyDescent="0.25">
      <c r="A35" s="96"/>
      <c r="B35" s="96"/>
      <c r="C35" s="96"/>
      <c r="D35" s="97" t="s">
        <v>53</v>
      </c>
      <c r="E35" s="97"/>
      <c r="F35" s="97"/>
      <c r="G35" s="97"/>
      <c r="H35" s="97"/>
      <c r="I35" s="78"/>
      <c r="J35" s="78" t="s">
        <v>33</v>
      </c>
      <c r="K35" s="78"/>
      <c r="L35" s="98">
        <v>45</v>
      </c>
      <c r="M35" s="98"/>
      <c r="N35" s="78"/>
      <c r="O35" s="78"/>
      <c r="P35" s="78"/>
    </row>
    <row r="36" spans="1:16" x14ac:dyDescent="0.25">
      <c r="A36" s="96"/>
      <c r="B36" s="96"/>
      <c r="C36" s="96"/>
      <c r="D36" s="97" t="s">
        <v>54</v>
      </c>
      <c r="E36" s="97"/>
      <c r="F36" s="97"/>
      <c r="G36" s="97"/>
      <c r="H36" s="97"/>
      <c r="I36" s="78"/>
      <c r="J36" s="78" t="s">
        <v>72</v>
      </c>
      <c r="K36" s="78"/>
      <c r="L36" s="99">
        <v>5</v>
      </c>
      <c r="M36" s="99"/>
      <c r="N36" s="78"/>
      <c r="O36" s="78"/>
      <c r="P36" s="78"/>
    </row>
    <row r="37" spans="1:16" x14ac:dyDescent="0.25">
      <c r="A37" s="100"/>
      <c r="B37" s="100"/>
      <c r="C37" s="100"/>
      <c r="D37" s="79"/>
      <c r="E37" s="80"/>
      <c r="F37" s="80"/>
      <c r="G37" s="80"/>
      <c r="H37" s="80"/>
      <c r="I37" s="80"/>
      <c r="J37" s="80"/>
      <c r="K37" s="80"/>
      <c r="L37" s="101">
        <f>SUM(L33:M36)</f>
        <v>90</v>
      </c>
      <c r="M37" s="102"/>
      <c r="N37" s="80"/>
      <c r="O37" s="80"/>
      <c r="P37" s="80"/>
    </row>
    <row r="38" spans="1:16" x14ac:dyDescent="0.25">
      <c r="A38" s="81"/>
      <c r="B38" s="81"/>
      <c r="C38" s="81"/>
      <c r="D38" s="37"/>
      <c r="E38" s="80"/>
      <c r="F38" s="80"/>
      <c r="G38" s="80"/>
      <c r="H38" s="80"/>
      <c r="I38" s="80"/>
      <c r="J38" s="80"/>
      <c r="K38" s="80"/>
      <c r="L38" s="82"/>
      <c r="M38" s="83"/>
      <c r="N38" s="80"/>
      <c r="O38" s="80"/>
      <c r="P38" s="80"/>
    </row>
    <row r="39" spans="1:16" x14ac:dyDescent="0.25">
      <c r="A39" s="103" t="s">
        <v>55</v>
      </c>
      <c r="B39" s="103"/>
      <c r="C39" s="103"/>
      <c r="D39" s="103"/>
      <c r="E39" s="103"/>
      <c r="F39" s="103"/>
      <c r="G39" s="103"/>
      <c r="H39" s="84"/>
      <c r="I39" s="84"/>
      <c r="J39" s="84"/>
      <c r="K39" s="84"/>
      <c r="L39" s="84"/>
      <c r="M39" s="84"/>
      <c r="N39" s="84"/>
      <c r="O39" s="84"/>
      <c r="P39" s="84"/>
    </row>
    <row r="40" spans="1:16" x14ac:dyDescent="0.25">
      <c r="A40" s="103"/>
      <c r="B40" s="103"/>
      <c r="C40" s="103"/>
      <c r="D40" s="103"/>
      <c r="E40" s="103"/>
      <c r="F40" s="103"/>
      <c r="G40" s="103"/>
      <c r="H40" s="84"/>
      <c r="I40" s="84"/>
      <c r="J40" s="84"/>
      <c r="K40" s="84"/>
      <c r="L40" s="84"/>
      <c r="M40" s="84"/>
      <c r="N40" s="84"/>
      <c r="O40" s="84"/>
      <c r="P40" s="84"/>
    </row>
    <row r="41" spans="1:16" x14ac:dyDescent="0.25">
      <c r="A41" s="104"/>
      <c r="B41" s="104"/>
      <c r="C41" s="104"/>
      <c r="D41" s="104"/>
      <c r="E41" s="104"/>
      <c r="F41" s="104"/>
      <c r="G41" s="104"/>
      <c r="H41" s="104"/>
      <c r="I41" s="104"/>
      <c r="J41" s="104"/>
      <c r="K41" s="104"/>
      <c r="L41" s="104"/>
      <c r="M41" s="104"/>
      <c r="N41" s="104"/>
      <c r="O41" s="104"/>
      <c r="P41" s="104"/>
    </row>
    <row r="42" spans="1:16" x14ac:dyDescent="0.25">
      <c r="A42" s="105" t="s">
        <v>73</v>
      </c>
      <c r="B42" s="105"/>
      <c r="C42" s="105"/>
      <c r="D42" s="105"/>
      <c r="E42" s="105"/>
      <c r="F42" s="105"/>
      <c r="G42" s="105"/>
      <c r="H42" s="105"/>
      <c r="I42" s="105"/>
      <c r="J42" s="105"/>
      <c r="K42" s="105"/>
      <c r="L42" s="105"/>
      <c r="M42" s="105"/>
      <c r="N42" s="105"/>
      <c r="O42" s="105"/>
      <c r="P42" s="105"/>
    </row>
    <row r="43" spans="1:16" x14ac:dyDescent="0.25">
      <c r="A43" s="94" t="s">
        <v>74</v>
      </c>
      <c r="B43" s="95"/>
      <c r="C43" s="95"/>
      <c r="D43" s="95"/>
      <c r="E43" s="95"/>
      <c r="F43" s="95"/>
      <c r="G43" s="95"/>
      <c r="H43" s="95"/>
      <c r="I43" s="95"/>
      <c r="J43" s="95"/>
      <c r="K43" s="95"/>
      <c r="L43" s="95"/>
      <c r="M43" s="95"/>
      <c r="N43" s="95"/>
      <c r="O43" s="95"/>
      <c r="P43" s="95"/>
    </row>
    <row r="44" spans="1:16" x14ac:dyDescent="0.25">
      <c r="A44" s="91" t="s">
        <v>75</v>
      </c>
      <c r="B44" s="92"/>
      <c r="C44" s="92"/>
      <c r="D44" s="92"/>
      <c r="E44" s="92"/>
      <c r="F44" s="92"/>
      <c r="G44" s="92"/>
      <c r="H44" s="92"/>
      <c r="I44" s="92"/>
      <c r="J44" s="92"/>
      <c r="K44" s="92"/>
      <c r="L44" s="92"/>
      <c r="M44" s="92"/>
      <c r="N44" s="92"/>
      <c r="O44" s="92"/>
      <c r="P44" s="92"/>
    </row>
    <row r="45" spans="1:16" x14ac:dyDescent="0.25">
      <c r="A45" s="91" t="s">
        <v>76</v>
      </c>
      <c r="B45" s="92"/>
      <c r="C45" s="92"/>
      <c r="D45" s="92"/>
      <c r="E45" s="92"/>
      <c r="F45" s="92"/>
      <c r="G45" s="92"/>
      <c r="H45" s="92"/>
      <c r="I45" s="92"/>
      <c r="J45" s="92"/>
      <c r="K45" s="92"/>
      <c r="L45" s="92"/>
      <c r="M45" s="92"/>
      <c r="N45" s="92"/>
      <c r="O45" s="92"/>
      <c r="P45" s="92"/>
    </row>
    <row r="46" spans="1:16" x14ac:dyDescent="0.25">
      <c r="A46" s="91" t="s">
        <v>77</v>
      </c>
      <c r="B46" s="92"/>
      <c r="C46" s="92"/>
      <c r="D46" s="92"/>
      <c r="E46" s="92"/>
      <c r="F46" s="92"/>
      <c r="G46" s="92"/>
      <c r="H46" s="92"/>
      <c r="I46" s="92"/>
      <c r="J46" s="92"/>
      <c r="K46" s="93" t="s">
        <v>61</v>
      </c>
      <c r="L46" s="93"/>
      <c r="M46" s="93"/>
      <c r="N46" s="93"/>
      <c r="O46" s="93"/>
      <c r="P46" s="93"/>
    </row>
    <row r="47" spans="1:16" x14ac:dyDescent="0.25">
      <c r="A47" s="91" t="s">
        <v>78</v>
      </c>
      <c r="B47" s="92"/>
      <c r="C47" s="92"/>
      <c r="D47" s="92"/>
      <c r="E47" s="92"/>
      <c r="F47" s="92"/>
      <c r="G47" s="92"/>
      <c r="H47" s="92"/>
      <c r="I47" s="92"/>
      <c r="J47" s="92"/>
      <c r="K47" s="92"/>
      <c r="L47" s="92"/>
      <c r="M47" s="92"/>
      <c r="N47" s="92"/>
      <c r="O47" s="92"/>
      <c r="P47" s="92"/>
    </row>
  </sheetData>
  <mergeCells count="63">
    <mergeCell ref="B4:C5"/>
    <mergeCell ref="E5:F5"/>
    <mergeCell ref="G5:H5"/>
    <mergeCell ref="I5:K5"/>
    <mergeCell ref="L5:O5"/>
    <mergeCell ref="A1:P1"/>
    <mergeCell ref="B3:C3"/>
    <mergeCell ref="D3:F3"/>
    <mergeCell ref="J3:K3"/>
    <mergeCell ref="L3:M3"/>
    <mergeCell ref="B6:C7"/>
    <mergeCell ref="L6:O7"/>
    <mergeCell ref="E7:F7"/>
    <mergeCell ref="I7:K7"/>
    <mergeCell ref="B8:C8"/>
    <mergeCell ref="H8:K8"/>
    <mergeCell ref="L8:O8"/>
    <mergeCell ref="E11:E12"/>
    <mergeCell ref="L9:O9"/>
    <mergeCell ref="H9:K9"/>
    <mergeCell ref="F11:H11"/>
    <mergeCell ref="I11:J11"/>
    <mergeCell ref="K11:K12"/>
    <mergeCell ref="A31:P31"/>
    <mergeCell ref="L11:L12"/>
    <mergeCell ref="M11:M12"/>
    <mergeCell ref="N11:N12"/>
    <mergeCell ref="O11:O12"/>
    <mergeCell ref="P11:P12"/>
    <mergeCell ref="M25:O25"/>
    <mergeCell ref="A26:P26"/>
    <mergeCell ref="A27:P27"/>
    <mergeCell ref="A28:P28"/>
    <mergeCell ref="A29:P29"/>
    <mergeCell ref="A30:P30"/>
    <mergeCell ref="A11:A12"/>
    <mergeCell ref="B11:B12"/>
    <mergeCell ref="C11:C12"/>
    <mergeCell ref="D11:D12"/>
    <mergeCell ref="A32:P32"/>
    <mergeCell ref="A33:C33"/>
    <mergeCell ref="D33:H33"/>
    <mergeCell ref="L33:M33"/>
    <mergeCell ref="A34:C34"/>
    <mergeCell ref="D34:H34"/>
    <mergeCell ref="L34:M34"/>
    <mergeCell ref="A43:P43"/>
    <mergeCell ref="A35:C35"/>
    <mergeCell ref="D35:H35"/>
    <mergeCell ref="L35:M35"/>
    <mergeCell ref="A36:C36"/>
    <mergeCell ref="D36:H36"/>
    <mergeCell ref="L36:M36"/>
    <mergeCell ref="A37:C37"/>
    <mergeCell ref="L37:M37"/>
    <mergeCell ref="A39:G40"/>
    <mergeCell ref="A41:P41"/>
    <mergeCell ref="A42:P42"/>
    <mergeCell ref="A44:P44"/>
    <mergeCell ref="A45:P45"/>
    <mergeCell ref="A46:J46"/>
    <mergeCell ref="K46:P46"/>
    <mergeCell ref="A47:P47"/>
  </mergeCells>
  <dataValidations count="1">
    <dataValidation allowBlank="1" showInputMessage="1" showErrorMessage="1" promptTitle="Select Currency" prompt="Please enter the original currency used to pay the epense.  Then enter the average exchange rate on the day the expense was incurred in column M." sqref="L13:L24" xr:uid="{00000000-0002-0000-0000-000000000000}"/>
  </dataValidations>
  <hyperlinks>
    <hyperlink ref="K46" r:id="rId1" xr:uid="{00000000-0004-0000-0000-000000000000}"/>
    <hyperlink ref="D37" r:id="rId2" display="cleakesumo@acrpnet.org" xr:uid="{00000000-0004-0000-0000-000001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8"/>
  <sheetViews>
    <sheetView workbookViewId="0">
      <selection activeCell="M34" sqref="M34"/>
    </sheetView>
  </sheetViews>
  <sheetFormatPr defaultColWidth="9.140625" defaultRowHeight="15" x14ac:dyDescent="0.25"/>
  <cols>
    <col min="1" max="1" width="11.7109375" style="1" customWidth="1"/>
    <col min="2" max="2" width="25.7109375" style="1" customWidth="1"/>
    <col min="3" max="4" width="9.7109375" style="1" customWidth="1"/>
    <col min="5" max="5" width="13.7109375" style="1" customWidth="1"/>
    <col min="6" max="9" width="12.7109375" style="1" customWidth="1"/>
    <col min="10" max="10" width="9.7109375" style="1" customWidth="1"/>
    <col min="11" max="11" width="10.7109375" style="1" customWidth="1"/>
    <col min="12" max="12" width="10.28515625" style="1" customWidth="1"/>
    <col min="13" max="14" width="10.7109375" style="1" customWidth="1"/>
    <col min="15" max="15" width="8.7109375" style="1" customWidth="1"/>
    <col min="16" max="16" width="10.7109375" style="1" customWidth="1"/>
    <col min="17" max="16384" width="9.140625" style="1"/>
  </cols>
  <sheetData>
    <row r="1" spans="1:16" x14ac:dyDescent="0.25">
      <c r="A1" s="129" t="s">
        <v>0</v>
      </c>
      <c r="B1" s="130"/>
      <c r="C1" s="130"/>
      <c r="D1" s="130"/>
      <c r="E1" s="130"/>
      <c r="F1" s="130"/>
      <c r="G1" s="130"/>
      <c r="H1" s="130"/>
      <c r="I1" s="130"/>
      <c r="J1" s="130"/>
      <c r="K1" s="130"/>
      <c r="L1" s="130"/>
      <c r="M1" s="130"/>
      <c r="N1" s="130"/>
      <c r="O1" s="130"/>
      <c r="P1" s="131"/>
    </row>
    <row r="2" spans="1:16" x14ac:dyDescent="0.25">
      <c r="A2" s="2"/>
      <c r="B2" s="3"/>
      <c r="C2" s="3"/>
      <c r="D2" s="3"/>
      <c r="E2" s="3"/>
      <c r="F2" s="3"/>
      <c r="G2" s="3"/>
      <c r="H2" s="3"/>
      <c r="I2" s="3"/>
      <c r="J2" s="3"/>
      <c r="K2" s="3"/>
      <c r="L2" s="3"/>
      <c r="M2" s="3"/>
      <c r="N2" s="3"/>
      <c r="O2" s="3"/>
      <c r="P2" s="4"/>
    </row>
    <row r="3" spans="1:16" x14ac:dyDescent="0.25">
      <c r="A3" s="5" t="s">
        <v>1</v>
      </c>
      <c r="B3" s="146" t="s">
        <v>2</v>
      </c>
      <c r="C3" s="146"/>
      <c r="D3" s="144" t="s">
        <v>3</v>
      </c>
      <c r="E3" s="144"/>
      <c r="F3" s="144"/>
      <c r="G3" s="38">
        <f>+'[1]Travel Expense Report'!G3</f>
        <v>0.53500000000000003</v>
      </c>
      <c r="H3" s="3"/>
      <c r="I3" s="6"/>
      <c r="J3" s="144" t="s">
        <v>4</v>
      </c>
      <c r="K3" s="144"/>
      <c r="L3" s="149">
        <v>43040</v>
      </c>
      <c r="M3" s="149"/>
      <c r="N3" s="7"/>
      <c r="O3" s="7"/>
      <c r="P3" s="8"/>
    </row>
    <row r="4" spans="1:16" x14ac:dyDescent="0.25">
      <c r="A4" s="5"/>
      <c r="B4" s="3"/>
      <c r="C4" s="7"/>
      <c r="D4" s="3"/>
      <c r="E4" s="3"/>
      <c r="F4" s="3"/>
      <c r="G4" s="3"/>
      <c r="H4" s="3"/>
      <c r="I4" s="7"/>
      <c r="J4" s="9"/>
      <c r="K4" s="9"/>
      <c r="L4" s="7"/>
      <c r="M4" s="7"/>
      <c r="N4" s="7"/>
      <c r="O4" s="7"/>
      <c r="P4" s="8"/>
    </row>
    <row r="5" spans="1:16" x14ac:dyDescent="0.25">
      <c r="A5" s="5" t="s">
        <v>5</v>
      </c>
      <c r="B5" s="146" t="s">
        <v>6</v>
      </c>
      <c r="C5" s="146"/>
      <c r="D5" s="3"/>
      <c r="E5" s="144" t="s">
        <v>7</v>
      </c>
      <c r="F5" s="144"/>
      <c r="G5" s="150" t="str">
        <f>"From "&amp;TEXT(MIN(A13:A24),"m/d/yy")&amp;" to "&amp;TEXT(MAX(A13:A24),"m/d/yy")</f>
        <v>From 11/1/17 to 11/5/17</v>
      </c>
      <c r="H5" s="150"/>
      <c r="I5" s="144" t="s">
        <v>8</v>
      </c>
      <c r="J5" s="144"/>
      <c r="K5" s="144"/>
      <c r="L5" s="151" t="s">
        <v>9</v>
      </c>
      <c r="M5" s="151"/>
      <c r="N5" s="151"/>
      <c r="O5" s="151"/>
      <c r="P5" s="8"/>
    </row>
    <row r="6" spans="1:16" x14ac:dyDescent="0.25">
      <c r="A6" s="5"/>
      <c r="B6" s="10"/>
      <c r="C6" s="3"/>
      <c r="D6" s="9"/>
      <c r="E6" s="11"/>
      <c r="F6" s="11"/>
      <c r="G6" s="3"/>
      <c r="H6" s="3"/>
      <c r="I6" s="3"/>
      <c r="J6" s="9"/>
      <c r="K6" s="9"/>
      <c r="L6" s="47"/>
      <c r="M6" s="47"/>
      <c r="N6" s="47"/>
      <c r="O6" s="47"/>
      <c r="P6" s="12"/>
    </row>
    <row r="7" spans="1:16" ht="15" customHeight="1" thickBot="1" x14ac:dyDescent="0.3">
      <c r="A7" s="2"/>
      <c r="B7" s="146" t="s">
        <v>10</v>
      </c>
      <c r="C7" s="146"/>
      <c r="D7" s="3"/>
      <c r="E7" s="147" t="s">
        <v>11</v>
      </c>
      <c r="F7" s="147"/>
      <c r="G7" s="39">
        <f>P25</f>
        <v>1679.23</v>
      </c>
      <c r="H7" s="3"/>
      <c r="I7" s="144" t="s">
        <v>12</v>
      </c>
      <c r="J7" s="144"/>
      <c r="K7" s="144"/>
      <c r="L7" s="145"/>
      <c r="M7" s="145"/>
      <c r="N7" s="145"/>
      <c r="O7" s="145"/>
      <c r="P7" s="12"/>
    </row>
    <row r="8" spans="1:16" ht="15.75" thickTop="1" x14ac:dyDescent="0.25">
      <c r="A8" s="5" t="s">
        <v>13</v>
      </c>
      <c r="B8" s="146"/>
      <c r="C8" s="146"/>
      <c r="D8" s="3"/>
      <c r="E8" s="3"/>
      <c r="F8" s="3"/>
      <c r="G8" s="3"/>
      <c r="H8" s="144" t="s">
        <v>14</v>
      </c>
      <c r="I8" s="144"/>
      <c r="J8" s="144"/>
      <c r="K8" s="144"/>
      <c r="L8" s="148" t="s">
        <v>15</v>
      </c>
      <c r="M8" s="148"/>
      <c r="N8" s="148"/>
      <c r="O8" s="148"/>
      <c r="P8" s="12"/>
    </row>
    <row r="9" spans="1:16" x14ac:dyDescent="0.25">
      <c r="A9" s="5"/>
      <c r="B9" s="3"/>
      <c r="C9" s="7"/>
      <c r="D9" s="3"/>
      <c r="E9" s="3"/>
      <c r="F9" s="3"/>
      <c r="G9" s="3"/>
      <c r="H9" s="144" t="s">
        <v>16</v>
      </c>
      <c r="I9" s="144"/>
      <c r="J9" s="144"/>
      <c r="K9" s="144"/>
      <c r="L9" s="145" t="s">
        <v>17</v>
      </c>
      <c r="M9" s="145"/>
      <c r="N9" s="145"/>
      <c r="O9" s="145"/>
      <c r="P9" s="12"/>
    </row>
    <row r="10" spans="1:16" x14ac:dyDescent="0.25">
      <c r="A10" s="13"/>
      <c r="B10" s="7"/>
      <c r="C10" s="7"/>
      <c r="D10" s="7"/>
      <c r="E10" s="14"/>
      <c r="F10" s="7"/>
      <c r="G10" s="7"/>
      <c r="H10" s="7"/>
      <c r="I10" s="7"/>
      <c r="J10" s="7"/>
      <c r="K10" s="7"/>
      <c r="L10" s="7"/>
      <c r="M10" s="7"/>
      <c r="N10" s="7"/>
      <c r="O10" s="7"/>
      <c r="P10" s="8"/>
    </row>
    <row r="11" spans="1:16" s="3" customFormat="1" x14ac:dyDescent="0.25">
      <c r="A11" s="115" t="s">
        <v>18</v>
      </c>
      <c r="B11" s="107" t="s">
        <v>19</v>
      </c>
      <c r="C11" s="107" t="s">
        <v>20</v>
      </c>
      <c r="D11" s="107" t="s">
        <v>21</v>
      </c>
      <c r="E11" s="107" t="s">
        <v>22</v>
      </c>
      <c r="F11" s="119" t="s">
        <v>23</v>
      </c>
      <c r="G11" s="120"/>
      <c r="H11" s="121"/>
      <c r="I11" s="119" t="s">
        <v>24</v>
      </c>
      <c r="J11" s="121"/>
      <c r="K11" s="107" t="s">
        <v>25</v>
      </c>
      <c r="L11" s="107" t="s">
        <v>26</v>
      </c>
      <c r="M11" s="109" t="s">
        <v>27</v>
      </c>
      <c r="N11" s="107" t="s">
        <v>28</v>
      </c>
      <c r="O11" s="107" t="s">
        <v>29</v>
      </c>
      <c r="P11" s="111" t="s">
        <v>30</v>
      </c>
    </row>
    <row r="12" spans="1:16" s="15" customFormat="1" ht="25.9" customHeight="1" x14ac:dyDescent="0.2">
      <c r="A12" s="116"/>
      <c r="B12" s="108"/>
      <c r="C12" s="108"/>
      <c r="D12" s="108"/>
      <c r="E12" s="108"/>
      <c r="F12" s="48" t="s">
        <v>31</v>
      </c>
      <c r="G12" s="48" t="s">
        <v>32</v>
      </c>
      <c r="H12" s="48" t="s">
        <v>33</v>
      </c>
      <c r="I12" s="49" t="s">
        <v>34</v>
      </c>
      <c r="J12" s="49" t="s">
        <v>35</v>
      </c>
      <c r="K12" s="108"/>
      <c r="L12" s="108"/>
      <c r="M12" s="110"/>
      <c r="N12" s="108"/>
      <c r="O12" s="108"/>
      <c r="P12" s="112"/>
    </row>
    <row r="13" spans="1:16" x14ac:dyDescent="0.25">
      <c r="A13" s="16">
        <v>43040</v>
      </c>
      <c r="B13" s="17" t="s">
        <v>36</v>
      </c>
      <c r="C13" s="18">
        <v>600</v>
      </c>
      <c r="D13" s="18">
        <v>0</v>
      </c>
      <c r="E13" s="18">
        <v>0</v>
      </c>
      <c r="F13" s="18">
        <v>0</v>
      </c>
      <c r="G13" s="18">
        <v>0</v>
      </c>
      <c r="H13" s="18">
        <v>0</v>
      </c>
      <c r="I13" s="19" t="s">
        <v>37</v>
      </c>
      <c r="J13" s="18">
        <v>3</v>
      </c>
      <c r="K13" s="40">
        <f t="shared" ref="K13:K24" si="0">+C13+D13+E13+F13+G13+H13+J13</f>
        <v>603</v>
      </c>
      <c r="L13" s="20" t="s">
        <v>38</v>
      </c>
      <c r="M13" s="21">
        <v>1</v>
      </c>
      <c r="N13" s="22">
        <v>25</v>
      </c>
      <c r="O13" s="41">
        <f t="shared" ref="O13:O24" si="1">N13*$G$3</f>
        <v>13.375</v>
      </c>
      <c r="P13" s="42">
        <f t="shared" ref="P13:P24" si="2">ROUND(K13*M13,2)+O13</f>
        <v>616.375</v>
      </c>
    </row>
    <row r="14" spans="1:16" x14ac:dyDescent="0.25">
      <c r="A14" s="16">
        <v>43041</v>
      </c>
      <c r="B14" s="24" t="s">
        <v>39</v>
      </c>
      <c r="C14" s="18">
        <v>0</v>
      </c>
      <c r="D14" s="18">
        <v>0</v>
      </c>
      <c r="E14" s="18">
        <v>0</v>
      </c>
      <c r="F14" s="18">
        <v>0</v>
      </c>
      <c r="G14" s="18">
        <v>0</v>
      </c>
      <c r="H14" s="18">
        <v>35</v>
      </c>
      <c r="I14" s="25" t="s">
        <v>37</v>
      </c>
      <c r="J14" s="18">
        <v>4</v>
      </c>
      <c r="K14" s="40">
        <f t="shared" si="0"/>
        <v>39</v>
      </c>
      <c r="L14" s="20" t="s">
        <v>40</v>
      </c>
      <c r="M14" s="26">
        <v>1.9414</v>
      </c>
      <c r="N14" s="22">
        <v>0</v>
      </c>
      <c r="O14" s="43">
        <f t="shared" si="1"/>
        <v>0</v>
      </c>
      <c r="P14" s="44">
        <f t="shared" si="2"/>
        <v>75.709999999999994</v>
      </c>
    </row>
    <row r="15" spans="1:16" x14ac:dyDescent="0.25">
      <c r="A15" s="16">
        <v>43042</v>
      </c>
      <c r="B15" s="24" t="s">
        <v>41</v>
      </c>
      <c r="C15" s="18">
        <v>0</v>
      </c>
      <c r="D15" s="18">
        <v>200</v>
      </c>
      <c r="E15" s="18">
        <v>0</v>
      </c>
      <c r="F15" s="18">
        <v>0</v>
      </c>
      <c r="G15" s="18">
        <v>0</v>
      </c>
      <c r="H15" s="18">
        <v>45</v>
      </c>
      <c r="I15" s="25"/>
      <c r="J15" s="18">
        <v>0</v>
      </c>
      <c r="K15" s="40">
        <f t="shared" si="0"/>
        <v>245</v>
      </c>
      <c r="L15" s="20" t="s">
        <v>40</v>
      </c>
      <c r="M15" s="26">
        <v>1.9371</v>
      </c>
      <c r="N15" s="22">
        <v>0</v>
      </c>
      <c r="O15" s="43">
        <f t="shared" si="1"/>
        <v>0</v>
      </c>
      <c r="P15" s="42">
        <f t="shared" si="2"/>
        <v>474.59</v>
      </c>
    </row>
    <row r="16" spans="1:16" x14ac:dyDescent="0.25">
      <c r="A16" s="16">
        <v>43043</v>
      </c>
      <c r="B16" s="24" t="s">
        <v>42</v>
      </c>
      <c r="C16" s="18">
        <v>0</v>
      </c>
      <c r="D16" s="18">
        <v>200</v>
      </c>
      <c r="E16" s="18">
        <v>0</v>
      </c>
      <c r="F16" s="18">
        <v>10</v>
      </c>
      <c r="G16" s="18">
        <v>25</v>
      </c>
      <c r="H16" s="18">
        <v>0</v>
      </c>
      <c r="I16" s="25" t="s">
        <v>37</v>
      </c>
      <c r="J16" s="18">
        <v>4</v>
      </c>
      <c r="K16" s="40">
        <f t="shared" si="0"/>
        <v>239</v>
      </c>
      <c r="L16" s="20" t="s">
        <v>40</v>
      </c>
      <c r="M16" s="26">
        <v>1.9379999999999999</v>
      </c>
      <c r="N16" s="22">
        <v>0</v>
      </c>
      <c r="O16" s="43">
        <f t="shared" si="1"/>
        <v>0</v>
      </c>
      <c r="P16" s="42">
        <f t="shared" si="2"/>
        <v>463.18</v>
      </c>
    </row>
    <row r="17" spans="1:16" x14ac:dyDescent="0.25">
      <c r="A17" s="16">
        <v>43044</v>
      </c>
      <c r="B17" s="27" t="s">
        <v>43</v>
      </c>
      <c r="C17" s="18">
        <v>0</v>
      </c>
      <c r="D17" s="18">
        <v>0</v>
      </c>
      <c r="E17" s="18">
        <v>0</v>
      </c>
      <c r="F17" s="18">
        <v>0</v>
      </c>
      <c r="G17" s="18">
        <v>0</v>
      </c>
      <c r="H17" s="18">
        <v>0</v>
      </c>
      <c r="I17" s="25" t="s">
        <v>44</v>
      </c>
      <c r="J17" s="18">
        <v>36</v>
      </c>
      <c r="K17" s="40">
        <f t="shared" si="0"/>
        <v>36</v>
      </c>
      <c r="L17" s="20" t="s">
        <v>38</v>
      </c>
      <c r="M17" s="26">
        <v>1</v>
      </c>
      <c r="N17" s="22">
        <v>25</v>
      </c>
      <c r="O17" s="43">
        <f t="shared" si="1"/>
        <v>13.375</v>
      </c>
      <c r="P17" s="42">
        <f t="shared" si="2"/>
        <v>49.375</v>
      </c>
    </row>
    <row r="18" spans="1:16" x14ac:dyDescent="0.25">
      <c r="A18" s="23"/>
      <c r="B18" s="24"/>
      <c r="C18" s="18">
        <v>0</v>
      </c>
      <c r="D18" s="18">
        <v>0</v>
      </c>
      <c r="E18" s="18">
        <v>0</v>
      </c>
      <c r="F18" s="18">
        <v>0</v>
      </c>
      <c r="G18" s="18">
        <v>0</v>
      </c>
      <c r="H18" s="18">
        <v>0</v>
      </c>
      <c r="I18" s="25"/>
      <c r="J18" s="18">
        <v>0</v>
      </c>
      <c r="K18" s="40">
        <f t="shared" si="0"/>
        <v>0</v>
      </c>
      <c r="L18" s="20" t="s">
        <v>38</v>
      </c>
      <c r="M18" s="26"/>
      <c r="N18" s="22">
        <v>0</v>
      </c>
      <c r="O18" s="43">
        <f>N18*$G$3</f>
        <v>0</v>
      </c>
      <c r="P18" s="42">
        <f t="shared" si="2"/>
        <v>0</v>
      </c>
    </row>
    <row r="19" spans="1:16" x14ac:dyDescent="0.25">
      <c r="A19" s="23"/>
      <c r="B19" s="24"/>
      <c r="C19" s="18">
        <v>0</v>
      </c>
      <c r="D19" s="18">
        <v>0</v>
      </c>
      <c r="E19" s="18">
        <v>0</v>
      </c>
      <c r="F19" s="18">
        <v>0</v>
      </c>
      <c r="G19" s="18">
        <v>0</v>
      </c>
      <c r="H19" s="18">
        <v>0</v>
      </c>
      <c r="I19" s="25"/>
      <c r="J19" s="18">
        <v>0</v>
      </c>
      <c r="K19" s="40">
        <f t="shared" si="0"/>
        <v>0</v>
      </c>
      <c r="L19" s="20" t="s">
        <v>38</v>
      </c>
      <c r="M19" s="26"/>
      <c r="N19" s="22">
        <v>0</v>
      </c>
      <c r="O19" s="43">
        <f t="shared" si="1"/>
        <v>0</v>
      </c>
      <c r="P19" s="42">
        <f t="shared" si="2"/>
        <v>0</v>
      </c>
    </row>
    <row r="20" spans="1:16" x14ac:dyDescent="0.25">
      <c r="A20" s="23"/>
      <c r="B20" s="24"/>
      <c r="C20" s="18">
        <v>0</v>
      </c>
      <c r="D20" s="18">
        <v>0</v>
      </c>
      <c r="E20" s="18">
        <v>0</v>
      </c>
      <c r="F20" s="18">
        <v>0</v>
      </c>
      <c r="G20" s="18">
        <v>0</v>
      </c>
      <c r="H20" s="18">
        <v>0</v>
      </c>
      <c r="I20" s="25"/>
      <c r="J20" s="18">
        <v>0</v>
      </c>
      <c r="K20" s="40">
        <f t="shared" si="0"/>
        <v>0</v>
      </c>
      <c r="L20" s="20" t="s">
        <v>38</v>
      </c>
      <c r="M20" s="26"/>
      <c r="N20" s="22">
        <v>0</v>
      </c>
      <c r="O20" s="43">
        <f t="shared" si="1"/>
        <v>0</v>
      </c>
      <c r="P20" s="42">
        <f t="shared" si="2"/>
        <v>0</v>
      </c>
    </row>
    <row r="21" spans="1:16" x14ac:dyDescent="0.25">
      <c r="A21" s="23"/>
      <c r="B21" s="24"/>
      <c r="C21" s="18">
        <v>0</v>
      </c>
      <c r="D21" s="18">
        <v>0</v>
      </c>
      <c r="E21" s="18">
        <v>0</v>
      </c>
      <c r="F21" s="18">
        <v>0</v>
      </c>
      <c r="G21" s="18">
        <v>0</v>
      </c>
      <c r="H21" s="18">
        <v>0</v>
      </c>
      <c r="I21" s="25"/>
      <c r="J21" s="18">
        <v>0</v>
      </c>
      <c r="K21" s="40">
        <f t="shared" si="0"/>
        <v>0</v>
      </c>
      <c r="L21" s="20" t="s">
        <v>38</v>
      </c>
      <c r="M21" s="26"/>
      <c r="N21" s="22">
        <v>0</v>
      </c>
      <c r="O21" s="43">
        <f t="shared" si="1"/>
        <v>0</v>
      </c>
      <c r="P21" s="42">
        <f t="shared" si="2"/>
        <v>0</v>
      </c>
    </row>
    <row r="22" spans="1:16" x14ac:dyDescent="0.25">
      <c r="A22" s="23"/>
      <c r="B22" s="24"/>
      <c r="C22" s="18">
        <v>0</v>
      </c>
      <c r="D22" s="18">
        <v>0</v>
      </c>
      <c r="E22" s="18">
        <v>0</v>
      </c>
      <c r="F22" s="18">
        <v>0</v>
      </c>
      <c r="G22" s="18">
        <v>0</v>
      </c>
      <c r="H22" s="18">
        <v>0</v>
      </c>
      <c r="I22" s="25"/>
      <c r="J22" s="18">
        <v>0</v>
      </c>
      <c r="K22" s="40">
        <f t="shared" si="0"/>
        <v>0</v>
      </c>
      <c r="L22" s="20" t="s">
        <v>38</v>
      </c>
      <c r="M22" s="26"/>
      <c r="N22" s="22">
        <v>0</v>
      </c>
      <c r="O22" s="43">
        <f t="shared" si="1"/>
        <v>0</v>
      </c>
      <c r="P22" s="42">
        <f t="shared" si="2"/>
        <v>0</v>
      </c>
    </row>
    <row r="23" spans="1:16" x14ac:dyDescent="0.25">
      <c r="A23" s="23"/>
      <c r="B23" s="24"/>
      <c r="C23" s="18">
        <v>0</v>
      </c>
      <c r="D23" s="18">
        <v>0</v>
      </c>
      <c r="E23" s="18">
        <v>0</v>
      </c>
      <c r="F23" s="18">
        <v>0</v>
      </c>
      <c r="G23" s="18">
        <v>0</v>
      </c>
      <c r="H23" s="18">
        <v>0</v>
      </c>
      <c r="I23" s="25"/>
      <c r="J23" s="18">
        <v>0</v>
      </c>
      <c r="K23" s="40">
        <f t="shared" si="0"/>
        <v>0</v>
      </c>
      <c r="L23" s="20" t="s">
        <v>38</v>
      </c>
      <c r="M23" s="26"/>
      <c r="N23" s="22">
        <v>0</v>
      </c>
      <c r="O23" s="43">
        <f t="shared" si="1"/>
        <v>0</v>
      </c>
      <c r="P23" s="42">
        <f t="shared" si="2"/>
        <v>0</v>
      </c>
    </row>
    <row r="24" spans="1:16" ht="15" customHeight="1" thickBot="1" x14ac:dyDescent="0.3">
      <c r="A24" s="23"/>
      <c r="B24" s="24"/>
      <c r="C24" s="18">
        <v>0</v>
      </c>
      <c r="D24" s="18">
        <v>0</v>
      </c>
      <c r="E24" s="18">
        <v>0</v>
      </c>
      <c r="F24" s="18">
        <v>0</v>
      </c>
      <c r="G24" s="18">
        <v>0</v>
      </c>
      <c r="H24" s="18">
        <v>0</v>
      </c>
      <c r="I24" s="25"/>
      <c r="J24" s="18">
        <v>0</v>
      </c>
      <c r="K24" s="40">
        <f t="shared" si="0"/>
        <v>0</v>
      </c>
      <c r="L24" s="20" t="s">
        <v>38</v>
      </c>
      <c r="M24" s="26"/>
      <c r="N24" s="22">
        <v>0</v>
      </c>
      <c r="O24" s="43">
        <f t="shared" si="1"/>
        <v>0</v>
      </c>
      <c r="P24" s="45">
        <f t="shared" si="2"/>
        <v>0</v>
      </c>
    </row>
    <row r="25" spans="1:16" ht="18.75" customHeight="1" thickBot="1" x14ac:dyDescent="0.3">
      <c r="A25" s="28"/>
      <c r="B25" s="29"/>
      <c r="C25" s="30"/>
      <c r="D25" s="30"/>
      <c r="E25" s="31"/>
      <c r="F25" s="31"/>
      <c r="G25" s="31"/>
      <c r="H25" s="31"/>
      <c r="I25" s="31"/>
      <c r="J25" s="31"/>
      <c r="K25" s="31"/>
      <c r="L25" s="31"/>
      <c r="M25" s="143" t="s">
        <v>45</v>
      </c>
      <c r="N25" s="143"/>
      <c r="O25" s="143"/>
      <c r="P25" s="46">
        <f>SUM(P13:P24)</f>
        <v>1679.23</v>
      </c>
    </row>
    <row r="27" spans="1:16" x14ac:dyDescent="0.25">
      <c r="A27" s="142" t="s">
        <v>46</v>
      </c>
      <c r="B27" s="142"/>
    </row>
    <row r="28" spans="1:16" x14ac:dyDescent="0.25">
      <c r="A28" s="139" t="s">
        <v>47</v>
      </c>
      <c r="B28" s="139"/>
      <c r="C28" s="139"/>
      <c r="D28" s="139"/>
      <c r="E28" s="139"/>
      <c r="F28" s="139"/>
      <c r="G28" s="139"/>
      <c r="H28" s="139"/>
      <c r="I28" s="139"/>
      <c r="J28" s="139"/>
      <c r="K28" s="139"/>
      <c r="L28" s="139"/>
      <c r="M28" s="139"/>
      <c r="N28" s="139"/>
      <c r="O28" s="139"/>
      <c r="P28" s="139"/>
    </row>
    <row r="29" spans="1:16" x14ac:dyDescent="0.25">
      <c r="A29" s="139" t="s">
        <v>48</v>
      </c>
      <c r="B29" s="139"/>
      <c r="C29" s="139"/>
      <c r="D29" s="139"/>
      <c r="E29" s="139"/>
      <c r="F29" s="139"/>
      <c r="G29" s="139"/>
      <c r="H29" s="139"/>
      <c r="I29" s="139"/>
      <c r="J29" s="139"/>
      <c r="K29" s="139"/>
      <c r="L29" s="139"/>
      <c r="M29" s="139"/>
      <c r="N29" s="139"/>
      <c r="O29" s="139"/>
      <c r="P29" s="32"/>
    </row>
    <row r="30" spans="1:16" x14ac:dyDescent="0.25">
      <c r="A30" s="139" t="s">
        <v>49</v>
      </c>
      <c r="B30" s="139"/>
      <c r="C30" s="139"/>
      <c r="D30" s="139"/>
      <c r="E30" s="139"/>
      <c r="F30" s="139"/>
      <c r="G30" s="139"/>
      <c r="H30" s="139"/>
      <c r="I30" s="139"/>
      <c r="J30" s="139"/>
      <c r="K30" s="139"/>
      <c r="L30" s="139"/>
      <c r="M30" s="139"/>
      <c r="N30" s="139"/>
      <c r="O30" s="139"/>
      <c r="P30" s="139"/>
    </row>
    <row r="31" spans="1:16" x14ac:dyDescent="0.25">
      <c r="A31" s="33" t="s">
        <v>63</v>
      </c>
    </row>
    <row r="32" spans="1:16" x14ac:dyDescent="0.25">
      <c r="A32" s="33" t="s">
        <v>50</v>
      </c>
    </row>
    <row r="33" spans="1:16" x14ac:dyDescent="0.25">
      <c r="A33" s="137" t="s">
        <v>51</v>
      </c>
      <c r="B33" s="137"/>
      <c r="C33" s="137"/>
      <c r="D33" s="138" t="s">
        <v>52</v>
      </c>
      <c r="E33" s="138"/>
      <c r="F33" s="138"/>
      <c r="G33" s="138"/>
    </row>
    <row r="34" spans="1:16" x14ac:dyDescent="0.25">
      <c r="A34" s="32"/>
      <c r="B34" s="32"/>
      <c r="D34" s="138" t="s">
        <v>79</v>
      </c>
      <c r="E34" s="138"/>
      <c r="F34" s="138"/>
      <c r="G34" s="138"/>
    </row>
    <row r="35" spans="1:16" x14ac:dyDescent="0.25">
      <c r="A35" s="32"/>
      <c r="B35" s="32"/>
      <c r="D35" s="138" t="s">
        <v>53</v>
      </c>
      <c r="E35" s="138"/>
      <c r="F35" s="138"/>
      <c r="G35" s="138"/>
    </row>
    <row r="36" spans="1:16" x14ac:dyDescent="0.25">
      <c r="A36" s="33"/>
      <c r="D36" s="138" t="s">
        <v>54</v>
      </c>
      <c r="E36" s="138"/>
      <c r="F36" s="138"/>
      <c r="G36" s="138"/>
    </row>
    <row r="37" spans="1:16" x14ac:dyDescent="0.25">
      <c r="A37" s="33"/>
    </row>
    <row r="38" spans="1:16" x14ac:dyDescent="0.25">
      <c r="A38" s="140" t="s">
        <v>55</v>
      </c>
      <c r="B38" s="140"/>
      <c r="C38" s="140"/>
      <c r="D38" s="140"/>
      <c r="E38" s="140"/>
      <c r="F38" s="140"/>
      <c r="G38" s="140"/>
      <c r="H38" s="34"/>
      <c r="I38" s="34"/>
      <c r="J38" s="34"/>
      <c r="K38" s="34"/>
      <c r="L38" s="34"/>
      <c r="M38" s="34"/>
      <c r="N38" s="34"/>
      <c r="O38" s="34"/>
      <c r="P38" s="34"/>
    </row>
    <row r="39" spans="1:16" x14ac:dyDescent="0.25">
      <c r="A39" s="140"/>
      <c r="B39" s="140"/>
      <c r="C39" s="140"/>
      <c r="D39" s="140"/>
      <c r="E39" s="140"/>
      <c r="F39" s="140"/>
      <c r="G39" s="140"/>
      <c r="H39" s="34"/>
      <c r="I39" s="34"/>
      <c r="J39" s="34"/>
      <c r="K39" s="34"/>
      <c r="L39" s="34"/>
      <c r="M39" s="34"/>
      <c r="N39" s="34"/>
      <c r="O39" s="34"/>
      <c r="P39" s="34"/>
    </row>
    <row r="40" spans="1:16" x14ac:dyDescent="0.25">
      <c r="A40" s="35"/>
      <c r="B40" s="35"/>
      <c r="C40" s="35"/>
      <c r="D40" s="35"/>
      <c r="E40" s="35"/>
      <c r="F40" s="35"/>
    </row>
    <row r="41" spans="1:16" x14ac:dyDescent="0.25">
      <c r="A41" s="36" t="s">
        <v>56</v>
      </c>
    </row>
    <row r="42" spans="1:16" x14ac:dyDescent="0.25">
      <c r="A42" s="141" t="s">
        <v>57</v>
      </c>
      <c r="B42" s="141"/>
      <c r="C42" s="141"/>
      <c r="D42" s="141"/>
      <c r="E42" s="141"/>
      <c r="F42" s="141"/>
      <c r="G42" s="141"/>
      <c r="H42" s="141"/>
      <c r="I42" s="141"/>
      <c r="J42" s="141"/>
      <c r="K42" s="141"/>
      <c r="L42" s="141"/>
      <c r="M42" s="141"/>
      <c r="N42" s="141"/>
      <c r="O42" s="141"/>
      <c r="P42" s="141"/>
    </row>
    <row r="43" spans="1:16" x14ac:dyDescent="0.25">
      <c r="A43" s="139" t="s">
        <v>58</v>
      </c>
      <c r="B43" s="139"/>
      <c r="C43" s="139"/>
      <c r="D43" s="139"/>
      <c r="E43" s="139"/>
      <c r="F43" s="139"/>
      <c r="G43" s="139"/>
      <c r="H43" s="139"/>
      <c r="I43" s="139"/>
      <c r="J43" s="139"/>
      <c r="K43" s="139"/>
      <c r="L43" s="139"/>
    </row>
    <row r="44" spans="1:16" x14ac:dyDescent="0.25">
      <c r="A44" s="33" t="s">
        <v>59</v>
      </c>
    </row>
    <row r="45" spans="1:16" x14ac:dyDescent="0.25">
      <c r="A45" s="139" t="s">
        <v>60</v>
      </c>
      <c r="B45" s="139"/>
      <c r="C45" s="139"/>
      <c r="D45" s="139"/>
      <c r="E45" s="139"/>
      <c r="F45" s="139"/>
      <c r="G45" s="139"/>
      <c r="H45" s="139"/>
      <c r="I45" s="139"/>
      <c r="J45" s="139"/>
      <c r="K45" s="37" t="s">
        <v>61</v>
      </c>
    </row>
    <row r="46" spans="1:16" x14ac:dyDescent="0.25">
      <c r="A46" s="33" t="s">
        <v>62</v>
      </c>
    </row>
    <row r="47" spans="1:16" x14ac:dyDescent="0.25">
      <c r="A47" s="33"/>
    </row>
    <row r="48" spans="1:16" x14ac:dyDescent="0.25">
      <c r="A48" s="33"/>
    </row>
  </sheetData>
  <mergeCells count="46">
    <mergeCell ref="B5:C5"/>
    <mergeCell ref="E5:F5"/>
    <mergeCell ref="G5:H5"/>
    <mergeCell ref="I5:K5"/>
    <mergeCell ref="L5:O5"/>
    <mergeCell ref="A1:P1"/>
    <mergeCell ref="B3:C3"/>
    <mergeCell ref="D3:F3"/>
    <mergeCell ref="J3:K3"/>
    <mergeCell ref="L3:M3"/>
    <mergeCell ref="B7:C7"/>
    <mergeCell ref="E7:F7"/>
    <mergeCell ref="I7:K7"/>
    <mergeCell ref="L7:O7"/>
    <mergeCell ref="B8:C8"/>
    <mergeCell ref="H8:K8"/>
    <mergeCell ref="L8:O8"/>
    <mergeCell ref="H9:K9"/>
    <mergeCell ref="L9:O9"/>
    <mergeCell ref="A11:A12"/>
    <mergeCell ref="B11:B12"/>
    <mergeCell ref="C11:C12"/>
    <mergeCell ref="D11:D12"/>
    <mergeCell ref="E11:E12"/>
    <mergeCell ref="F11:H11"/>
    <mergeCell ref="I11:J11"/>
    <mergeCell ref="K11:K12"/>
    <mergeCell ref="L11:L12"/>
    <mergeCell ref="M11:M12"/>
    <mergeCell ref="N11:N12"/>
    <mergeCell ref="O11:O12"/>
    <mergeCell ref="P11:P12"/>
    <mergeCell ref="A27:B27"/>
    <mergeCell ref="A28:P28"/>
    <mergeCell ref="A29:O29"/>
    <mergeCell ref="A30:P30"/>
    <mergeCell ref="M25:O25"/>
    <mergeCell ref="A33:C33"/>
    <mergeCell ref="D33:G33"/>
    <mergeCell ref="A45:J45"/>
    <mergeCell ref="D34:G34"/>
    <mergeCell ref="D35:G35"/>
    <mergeCell ref="D36:G36"/>
    <mergeCell ref="A38:G39"/>
    <mergeCell ref="A42:P42"/>
    <mergeCell ref="A43:L43"/>
  </mergeCells>
  <dataValidations count="1">
    <dataValidation allowBlank="1" showInputMessage="1" showErrorMessage="1" promptTitle="Select Currency" prompt="Please enter the original currency used to pay the epense.  Then enter the average exchange rate on the day the expense was incurred in column M." sqref="L13:L24" xr:uid="{00000000-0002-0000-0100-000000000000}"/>
  </dataValidations>
  <hyperlinks>
    <hyperlink ref="K45" r:id="rId1" xr:uid="{00000000-0004-0000-01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A6E438E9724B438CFC7532B405F4C4" ma:contentTypeVersion="12" ma:contentTypeDescription="Create a new document." ma:contentTypeScope="" ma:versionID="b30a6fa318d17f467d019eea319850ec">
  <xsd:schema xmlns:xsd="http://www.w3.org/2001/XMLSchema" xmlns:xs="http://www.w3.org/2001/XMLSchema" xmlns:p="http://schemas.microsoft.com/office/2006/metadata/properties" xmlns:ns2="5189f038-7e05-4796-948c-3a5198f91527" xmlns:ns3="2cf4b89b-9353-43e9-8eaa-ab698a46f443" targetNamespace="http://schemas.microsoft.com/office/2006/metadata/properties" ma:root="true" ma:fieldsID="73c19d98ba6bee9b07eb71b45dc6390f" ns2:_="" ns3:_="">
    <xsd:import namespace="5189f038-7e05-4796-948c-3a5198f91527"/>
    <xsd:import namespace="2cf4b89b-9353-43e9-8eaa-ab698a46f443"/>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89f038-7e05-4796-948c-3a5198f9152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f4b89b-9353-43e9-8eaa-ab698a46f443"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9E8689-5665-4662-AB4D-5995820FE8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89f038-7e05-4796-948c-3a5198f91527"/>
    <ds:schemaRef ds:uri="2cf4b89b-9353-43e9-8eaa-ab698a46f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9CA427-F0B7-4C7E-AF87-F092BC366F2D}">
  <ds:schemaRefs>
    <ds:schemaRef ds:uri="http://schemas.microsoft.com/sharepoint/v3/contenttype/forms"/>
  </ds:schemaRefs>
</ds:datastoreItem>
</file>

<file path=customXml/itemProps3.xml><?xml version="1.0" encoding="utf-8"?>
<ds:datastoreItem xmlns:ds="http://schemas.openxmlformats.org/officeDocument/2006/customXml" ds:itemID="{90BA2C3E-6CE0-4035-A540-181C2C46827F}">
  <ds:schemaRefs>
    <ds:schemaRef ds:uri="http://purl.org/dc/dcmitype/"/>
    <ds:schemaRef ds:uri="http://schemas.microsoft.com/office/2006/documentManagement/types"/>
    <ds:schemaRef ds:uri="http://purl.org/dc/elements/1.1/"/>
    <ds:schemaRef ds:uri="5189f038-7e05-4796-948c-3a5198f91527"/>
    <ds:schemaRef ds:uri="http://schemas.microsoft.com/office/2006/metadata/properties"/>
    <ds:schemaRef ds:uri="http://schemas.microsoft.com/office/infopath/2007/PartnerControls"/>
    <ds:schemaRef ds:uri="http://purl.org/dc/terms/"/>
    <ds:schemaRef ds:uri="http://schemas.openxmlformats.org/package/2006/metadata/core-properties"/>
    <ds:schemaRef ds:uri="2cf4b89b-9353-43e9-8eaa-ab698a46f44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Travel Expense Report</vt:lpstr>
      <vt:lpstr>Travel Expense Report (Sample)</vt:lpstr>
    </vt:vector>
  </TitlesOfParts>
  <Company>Halt, Buzas &amp; Powell,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Taylor</dc:creator>
  <cp:lastModifiedBy>Christy Herz</cp:lastModifiedBy>
  <dcterms:created xsi:type="dcterms:W3CDTF">2017-11-03T19:52:29Z</dcterms:created>
  <dcterms:modified xsi:type="dcterms:W3CDTF">2022-01-18T18:12:02Z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0x01010055A6E438E9724B438CFC7532B405F4C4</vt:lpwstr>
  </property>
</Properties>
</file>